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 firstSheet="4" activeTab="9"/>
  </bookViews>
  <sheets>
    <sheet name="财政拨款收支总表1" sheetId="2" r:id="rId1"/>
    <sheet name="一般公共预算支出表2" sheetId="3" r:id="rId2"/>
    <sheet name="一般公共预算基本支出表3" sheetId="4" r:id="rId3"/>
    <sheet name="一般公共预算“三公”经费支出表4" sheetId="5" r:id="rId4"/>
    <sheet name="政府性基金预算支出表5" sheetId="6" r:id="rId5"/>
    <sheet name="政府性基金预算“三公”经费支出表6" sheetId="7" r:id="rId6"/>
    <sheet name="部门收支总表7" sheetId="8" r:id="rId7"/>
    <sheet name="部门收入总表8" sheetId="9" r:id="rId8"/>
    <sheet name="部门支出总表9" sheetId="10" r:id="rId9"/>
    <sheet name="项目支出绩效信息表10" sheetId="11" r:id="rId10"/>
  </sheets>
  <calcPr calcId="125725"/>
</workbook>
</file>

<file path=xl/calcChain.xml><?xml version="1.0" encoding="utf-8"?>
<calcChain xmlns="http://schemas.openxmlformats.org/spreadsheetml/2006/main">
  <c r="F6" i="2"/>
  <c r="E6"/>
  <c r="G20" i="4"/>
  <c r="G7"/>
  <c r="G37"/>
  <c r="F7" i="10"/>
  <c r="H7"/>
  <c r="F20"/>
  <c r="F21"/>
  <c r="F19"/>
  <c r="G7"/>
  <c r="G23"/>
  <c r="F23"/>
  <c r="F22" s="1"/>
  <c r="G22"/>
  <c r="G16"/>
  <c r="F16"/>
  <c r="G12"/>
  <c r="F12"/>
  <c r="F7" i="9"/>
  <c r="F6"/>
  <c r="D7"/>
  <c r="D6"/>
  <c r="E38" i="8"/>
  <c r="E36"/>
  <c r="C38"/>
  <c r="C36"/>
  <c r="H20" i="4"/>
  <c r="H7"/>
  <c r="H8"/>
  <c r="F8"/>
  <c r="G8"/>
  <c r="F7"/>
  <c r="H7" i="3"/>
  <c r="G7"/>
  <c r="G23"/>
  <c r="G22"/>
  <c r="G16"/>
  <c r="G12"/>
  <c r="F23"/>
  <c r="F22" s="1"/>
  <c r="F7" s="1"/>
  <c r="F16"/>
  <c r="F12"/>
  <c r="F40" i="2"/>
  <c r="E40"/>
  <c r="C6"/>
  <c r="C40"/>
</calcChain>
</file>

<file path=xl/sharedStrings.xml><?xml version="1.0" encoding="utf-8"?>
<sst xmlns="http://schemas.openxmlformats.org/spreadsheetml/2006/main" count="751" uniqueCount="279">
  <si>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</si>
  <si>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</si>
  <si>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</si>
  <si>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</si>
  <si>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</si>
  <si>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</si>
  <si>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</si>
  <si>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</si>
  <si>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</si>
  <si>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</si>
  <si>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</si>
  <si>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</si>
  <si>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</si>
  <si>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family val="3"/>
        <charset val="134"/>
      </rPr>
      <t>一般公共预算资金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</si>
  <si>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</si>
  <si>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政府性基金预算资金</t>
    </r>
  </si>
  <si>
    <r>
      <rPr>
        <sz val="11"/>
        <rFont val="宋体"/>
        <family val="3"/>
        <charset val="134"/>
      </rPr>
      <t> 外交支出</t>
    </r>
  </si>
  <si>
    <t/>
  </si>
  <si>
    <r>
      <rPr>
        <sz val="11"/>
        <rFont val="宋体"/>
        <family val="3"/>
        <charset val="134"/>
      </rPr>
      <t> 国防支出</t>
    </r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</si>
  <si>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</si>
  <si>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</si>
  <si>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</si>
  <si>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</si>
  <si>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</si>
  <si>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</si>
  <si>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</si>
  <si>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</si>
  <si>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</si>
  <si>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</si>
  <si>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</si>
  <si>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</si>
  <si>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</si>
  <si>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</si>
  <si>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</si>
  <si>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</si>
  <si>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</si>
  <si>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</si>
  <si>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</si>
  <si>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</si>
  <si>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预备费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</si>
  <si>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</si>
  <si>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转移性支出</t>
    </r>
  </si>
  <si>
    <r>
      <rPr>
        <sz val="11"/>
        <rFont val="宋体"/>
        <family val="3"/>
        <charset val="134"/>
      </rPr>
      <t> 债务还本支出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</si>
  <si>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</si>
  <si>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</si>
  <si>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</si>
  <si>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</si>
  <si>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</si>
  <si>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family val="3"/>
        <charset val="134"/>
      </rPr>
      <t> （一）一般公共预算拨款</t>
    </r>
  </si>
  <si>
    <r>
      <rPr>
        <sz val="11"/>
        <rFont val="宋体"/>
        <family val="3"/>
        <charset val="134"/>
      </rPr>
      <t> （二）政府性基金预算拨款</t>
    </r>
  </si>
  <si>
    <t>收入总计</t>
  </si>
  <si>
    <t>支出总计</t>
  </si>
  <si>
    <t>一般公共预算支出表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</si>
  <si>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</si>
  <si>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</si>
  <si>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</si>
  <si>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</si>
  <si>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</si>
  <si>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</si>
  <si>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</si>
  <si>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</si>
  <si>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</si>
  <si>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</si>
  <si>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201</t>
  </si>
  <si>
    <r>
      <rPr>
        <sz val="11"/>
        <rFont val="宋体"/>
        <family val="3"/>
        <charset val="134"/>
      </rPr>
      <t>一般公共服务支出</t>
    </r>
  </si>
  <si>
    <t>29</t>
  </si>
  <si>
    <r>
      <rPr>
        <sz val="11"/>
        <rFont val="宋体"/>
        <family val="3"/>
        <charset val="134"/>
      </rPr>
      <t>群众团体事务</t>
    </r>
  </si>
  <si>
    <t>01</t>
  </si>
  <si>
    <t>02</t>
  </si>
  <si>
    <t>208</t>
  </si>
  <si>
    <r>
      <rPr>
        <sz val="11"/>
        <rFont val="宋体"/>
        <family val="3"/>
        <charset val="134"/>
      </rPr>
      <t>社会保障和就业支出</t>
    </r>
  </si>
  <si>
    <t>05</t>
  </si>
  <si>
    <r>
      <rPr>
        <sz val="11"/>
        <rFont val="宋体"/>
        <family val="3"/>
        <charset val="134"/>
      </rPr>
      <t>行政事业单位养老支出</t>
    </r>
  </si>
  <si>
    <r>
      <rPr>
        <sz val="11"/>
        <rFont val="宋体"/>
        <family val="3"/>
        <charset val="134"/>
      </rPr>
      <t>机关事业单位基本养老保险缴费支出</t>
    </r>
  </si>
  <si>
    <t>99</t>
  </si>
  <si>
    <r>
      <rPr>
        <sz val="11"/>
        <rFont val="宋体"/>
        <family val="3"/>
        <charset val="134"/>
      </rPr>
      <t>其他行政事业单位养老支出</t>
    </r>
  </si>
  <si>
    <t>08</t>
  </si>
  <si>
    <t>210</t>
  </si>
  <si>
    <r>
      <rPr>
        <sz val="11"/>
        <rFont val="宋体"/>
        <family val="3"/>
        <charset val="134"/>
      </rPr>
      <t>卫生健康支出</t>
    </r>
  </si>
  <si>
    <t>11</t>
  </si>
  <si>
    <r>
      <rPr>
        <sz val="11"/>
        <rFont val="宋体"/>
        <family val="3"/>
        <charset val="134"/>
      </rPr>
      <t>行政事业单位医疗</t>
    </r>
  </si>
  <si>
    <t>03</t>
  </si>
  <si>
    <r>
      <rPr>
        <sz val="11"/>
        <rFont val="宋体"/>
        <family val="3"/>
        <charset val="134"/>
      </rPr>
      <t>其他行政事业单位医疗支出</t>
    </r>
  </si>
  <si>
    <t>221</t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</si>
  <si>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</si>
  <si>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住房改革支出</t>
    </r>
  </si>
  <si>
    <r>
      <rPr>
        <sz val="11"/>
        <rFont val="宋体"/>
        <family val="3"/>
        <charset val="134"/>
      </rPr>
      <t>住房公积金</t>
    </r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</si>
  <si>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</si>
  <si>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</si>
  <si>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</si>
  <si>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</si>
  <si>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</si>
  <si>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</si>
  <si>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r>
      <rPr>
        <sz val="11"/>
        <rFont val="宋体"/>
        <family val="3"/>
        <charset val="134"/>
      </rPr>
      <t>工资福利支出</t>
    </r>
  </si>
  <si>
    <r>
      <rPr>
        <sz val="11"/>
        <rFont val="宋体"/>
        <family val="3"/>
        <charset val="134"/>
      </rPr>
      <t>基本工资</t>
    </r>
  </si>
  <si>
    <r>
      <rPr>
        <sz val="11"/>
        <rFont val="宋体"/>
        <family val="3"/>
        <charset val="134"/>
      </rPr>
      <t>津贴补贴</t>
    </r>
  </si>
  <si>
    <r>
      <rPr>
        <sz val="11"/>
        <rFont val="宋体"/>
        <family val="3"/>
        <charset val="134"/>
      </rPr>
      <t>奖金</t>
    </r>
  </si>
  <si>
    <r>
      <rPr>
        <sz val="11"/>
        <rFont val="宋体"/>
        <family val="3"/>
        <charset val="134"/>
      </rPr>
      <t>机关事业单位基本养老保险缴费</t>
    </r>
  </si>
  <si>
    <t>10</t>
  </si>
  <si>
    <r>
      <rPr>
        <sz val="11"/>
        <rFont val="宋体"/>
        <family val="3"/>
        <charset val="134"/>
      </rPr>
      <t>职工基本医疗保险缴费</t>
    </r>
  </si>
  <si>
    <r>
      <rPr>
        <sz val="11"/>
        <rFont val="宋体"/>
        <family val="3"/>
        <charset val="134"/>
      </rPr>
      <t>公务员医疗补助缴费</t>
    </r>
  </si>
  <si>
    <t>12</t>
  </si>
  <si>
    <r>
      <rPr>
        <sz val="11"/>
        <rFont val="宋体"/>
        <family val="3"/>
        <charset val="134"/>
      </rPr>
      <t>其他社会保障缴费</t>
    </r>
  </si>
  <si>
    <t>13</t>
  </si>
  <si>
    <t>14</t>
  </si>
  <si>
    <r>
      <rPr>
        <sz val="11"/>
        <rFont val="宋体"/>
        <family val="3"/>
        <charset val="134"/>
      </rPr>
      <t>医疗费</t>
    </r>
  </si>
  <si>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</si>
  <si>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</si>
  <si>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</si>
  <si>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r>
      <rPr>
        <sz val="11"/>
        <rFont val="宋体"/>
        <family val="3"/>
        <charset val="134"/>
      </rPr>
      <t>办公费</t>
    </r>
  </si>
  <si>
    <r>
      <rPr>
        <sz val="11"/>
        <rFont val="宋体"/>
        <family val="3"/>
        <charset val="134"/>
      </rPr>
      <t>印刷费</t>
    </r>
  </si>
  <si>
    <t>04</t>
  </si>
  <si>
    <r>
      <rPr>
        <sz val="11"/>
        <rFont val="宋体"/>
        <family val="3"/>
        <charset val="134"/>
      </rPr>
      <t>手续费</t>
    </r>
  </si>
  <si>
    <t>07</t>
  </si>
  <si>
    <r>
      <rPr>
        <sz val="11"/>
        <rFont val="宋体"/>
        <family val="3"/>
        <charset val="134"/>
      </rPr>
      <t>邮电费</t>
    </r>
  </si>
  <si>
    <r>
      <rPr>
        <sz val="11"/>
        <rFont val="宋体"/>
        <family val="3"/>
        <charset val="134"/>
      </rPr>
      <t>差旅费</t>
    </r>
  </si>
  <si>
    <t>16</t>
  </si>
  <si>
    <r>
      <rPr>
        <sz val="11"/>
        <rFont val="宋体"/>
        <family val="3"/>
        <charset val="134"/>
      </rPr>
      <t>培训费</t>
    </r>
  </si>
  <si>
    <t>27</t>
  </si>
  <si>
    <r>
      <rPr>
        <sz val="11"/>
        <rFont val="宋体"/>
        <family val="3"/>
        <charset val="134"/>
      </rPr>
      <t>委托业务费</t>
    </r>
  </si>
  <si>
    <t>28</t>
  </si>
  <si>
    <r>
      <rPr>
        <sz val="11"/>
        <rFont val="宋体"/>
        <family val="3"/>
        <charset val="134"/>
      </rPr>
      <t>工会经费</t>
    </r>
  </si>
  <si>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</si>
  <si>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</si>
  <si>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</si>
  <si>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>06</t>
  </si>
  <si>
    <r>
      <rPr>
        <sz val="11"/>
        <rFont val="宋体"/>
        <family val="3"/>
        <charset val="134"/>
      </rPr>
      <t>救济费</t>
    </r>
  </si>
  <si>
    <r>
      <rPr>
        <sz val="11"/>
        <rFont val="宋体"/>
        <family val="3"/>
        <charset val="134"/>
      </rPr>
      <t>医疗费补助</t>
    </r>
  </si>
  <si>
    <t>09</t>
  </si>
  <si>
    <r>
      <rPr>
        <sz val="11"/>
        <rFont val="宋体"/>
        <family val="3"/>
        <charset val="134"/>
      </rPr>
      <t>其他对个人和家庭的补助</t>
    </r>
  </si>
  <si>
    <t>310</t>
  </si>
  <si>
    <r>
      <rPr>
        <sz val="11"/>
        <rFont val="宋体"/>
        <family val="3"/>
        <charset val="134"/>
      </rPr>
      <t>资本性支出</t>
    </r>
  </si>
  <si>
    <r>
      <rPr>
        <sz val="11"/>
        <rFont val="宋体"/>
        <family val="3"/>
        <charset val="134"/>
      </rPr>
      <t>其他资本性支出</t>
    </r>
  </si>
  <si>
    <t>一般公共预算“三公”经费支出表</t>
  </si>
  <si>
    <t>2021年预算数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</si>
  <si>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</si>
  <si>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</si>
  <si>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</si>
  <si>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</si>
  <si>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</si>
  <si>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</si>
  <si>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政府性基金预算支出表</t>
  </si>
  <si>
    <t>本单位无政府性基金预算</t>
  </si>
  <si>
    <t>政府性基金预算“三公”经费支出表</t>
  </si>
  <si>
    <t>本单位无政府性基金预算“三公”经费</t>
  </si>
  <si>
    <t>部门收支总表</t>
  </si>
  <si>
    <r>
      <rPr>
        <sz val="11"/>
        <rFont val="宋体"/>
        <family val="3"/>
        <charset val="134"/>
      </rPr>
      <t>一、一般公共预算拨款收入</t>
    </r>
  </si>
  <si>
    <r>
      <rPr>
        <sz val="11"/>
        <rFont val="宋体"/>
        <family val="3"/>
        <charset val="134"/>
      </rPr>
      <t> 一、一般公共服务支出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</si>
  <si>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</si>
  <si>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 二、外交支出</t>
    </r>
  </si>
  <si>
    <r>
      <rPr>
        <sz val="11"/>
        <rFont val="宋体"/>
        <family val="3"/>
        <charset val="134"/>
      </rPr>
      <t>三、国有资本经营预算拨款收入</t>
    </r>
  </si>
  <si>
    <r>
      <rPr>
        <sz val="11"/>
        <rFont val="宋体"/>
        <family val="3"/>
        <charset val="134"/>
      </rPr>
      <t> 三、国防支出</t>
    </r>
  </si>
  <si>
    <r>
      <rPr>
        <sz val="11"/>
        <rFont val="宋体"/>
        <family val="3"/>
        <charset val="134"/>
      </rPr>
      <t>四、财政专户管理资金收入</t>
    </r>
  </si>
  <si>
    <r>
      <rPr>
        <sz val="11"/>
        <rFont val="宋体"/>
        <family val="3"/>
        <charset val="134"/>
      </rPr>
      <t> 四、公共安全支出</t>
    </r>
  </si>
  <si>
    <r>
      <rPr>
        <sz val="11"/>
        <rFont val="宋体"/>
        <family val="3"/>
        <charset val="134"/>
      </rPr>
      <t>五、事业收入</t>
    </r>
  </si>
  <si>
    <r>
      <rPr>
        <sz val="11"/>
        <rFont val="宋体"/>
        <family val="3"/>
        <charset val="134"/>
      </rPr>
      <t> 五、教育支出</t>
    </r>
  </si>
  <si>
    <r>
      <rPr>
        <sz val="11"/>
        <rFont val="宋体"/>
        <family val="3"/>
        <charset val="134"/>
      </rPr>
      <t>六、上级补助收入</t>
    </r>
  </si>
  <si>
    <r>
      <rPr>
        <sz val="11"/>
        <rFont val="宋体"/>
        <family val="3"/>
        <charset val="134"/>
      </rPr>
      <t> 六、科学技术支出</t>
    </r>
  </si>
  <si>
    <r>
      <rPr>
        <sz val="11"/>
        <rFont val="宋体"/>
        <family val="3"/>
        <charset val="134"/>
      </rPr>
      <t>七、附属单位上缴收入</t>
    </r>
  </si>
  <si>
    <r>
      <rPr>
        <sz val="11"/>
        <rFont val="宋体"/>
        <family val="3"/>
        <charset val="134"/>
      </rPr>
      <t> 七、文化旅游体育与传媒支出</t>
    </r>
  </si>
  <si>
    <r>
      <rPr>
        <sz val="11"/>
        <rFont val="宋体"/>
        <family val="3"/>
        <charset val="134"/>
      </rPr>
      <t>八、事业单位经营收入</t>
    </r>
  </si>
  <si>
    <r>
      <rPr>
        <sz val="11"/>
        <rFont val="宋体"/>
        <family val="3"/>
        <charset val="134"/>
      </rPr>
      <t> 八、社会保障和就业支出</t>
    </r>
  </si>
  <si>
    <r>
      <rPr>
        <sz val="11"/>
        <rFont val="宋体"/>
        <family val="3"/>
        <charset val="134"/>
      </rPr>
      <t>九、其他收入</t>
    </r>
  </si>
  <si>
    <r>
      <rPr>
        <sz val="11"/>
        <rFont val="宋体"/>
        <family val="3"/>
        <charset val="134"/>
      </rPr>
      <t> 九、社会保险基金支出</t>
    </r>
  </si>
  <si>
    <r>
      <rPr>
        <sz val="11"/>
        <rFont val="宋体"/>
        <family val="3"/>
        <charset val="134"/>
      </rPr>
      <t> 十、卫生健康支出</t>
    </r>
  </si>
  <si>
    <r>
      <rPr>
        <sz val="11"/>
        <rFont val="宋体"/>
        <family val="3"/>
        <charset val="134"/>
      </rPr>
      <t> 十一、节能环保支出</t>
    </r>
  </si>
  <si>
    <r>
      <rPr>
        <sz val="11"/>
        <rFont val="宋体"/>
        <family val="3"/>
        <charset val="134"/>
      </rPr>
      <t> 十二、城乡社区支出</t>
    </r>
  </si>
  <si>
    <r>
      <rPr>
        <sz val="11"/>
        <rFont val="宋体"/>
        <family val="3"/>
        <charset val="134"/>
      </rPr>
      <t> 十三、农林水支出</t>
    </r>
  </si>
  <si>
    <r>
      <rPr>
        <sz val="11"/>
        <rFont val="宋体"/>
        <family val="3"/>
        <charset val="134"/>
      </rPr>
      <t> 十四、交通运输支出</t>
    </r>
  </si>
  <si>
    <r>
      <rPr>
        <sz val="11"/>
        <rFont val="宋体"/>
        <family val="3"/>
        <charset val="134"/>
      </rPr>
      <t> 十五、资源勘探工业信息等支出</t>
    </r>
  </si>
  <si>
    <r>
      <rPr>
        <sz val="11"/>
        <rFont val="宋体"/>
        <family val="3"/>
        <charset val="134"/>
      </rPr>
      <t> 十六、商业服务业等支出</t>
    </r>
  </si>
  <si>
    <r>
      <rPr>
        <sz val="11"/>
        <rFont val="宋体"/>
        <family val="3"/>
        <charset val="134"/>
      </rPr>
      <t> 十七、金融支出</t>
    </r>
  </si>
  <si>
    <r>
      <rPr>
        <sz val="11"/>
        <rFont val="宋体"/>
        <family val="3"/>
        <charset val="134"/>
      </rPr>
      <t> 十八、援助其他地区支出</t>
    </r>
  </si>
  <si>
    <r>
      <rPr>
        <sz val="11"/>
        <rFont val="宋体"/>
        <family val="3"/>
        <charset val="134"/>
      </rPr>
      <t> 十九、自然资源海洋气象等支出</t>
    </r>
  </si>
  <si>
    <r>
      <rPr>
        <sz val="11"/>
        <rFont val="宋体"/>
        <family val="3"/>
        <charset val="134"/>
      </rPr>
      <t> 二十、住房保障支出</t>
    </r>
  </si>
  <si>
    <r>
      <rPr>
        <sz val="11"/>
        <rFont val="宋体"/>
        <family val="3"/>
        <charset val="134"/>
      </rPr>
      <t> 二十一、粮油物资储备支出</t>
    </r>
  </si>
  <si>
    <r>
      <rPr>
        <sz val="11"/>
        <rFont val="宋体"/>
        <family val="3"/>
        <charset val="134"/>
      </rPr>
      <t> 二十二、国有资本经营预算支出</t>
    </r>
  </si>
  <si>
    <r>
      <rPr>
        <sz val="11"/>
        <rFont val="宋体"/>
        <family val="3"/>
        <charset val="134"/>
      </rPr>
      <t> 二十三、灾害防治及应急管理支出</t>
    </r>
  </si>
  <si>
    <r>
      <rPr>
        <sz val="11"/>
        <rFont val="宋体"/>
        <family val="3"/>
        <charset val="134"/>
      </rPr>
      <t> 二十四、预备费</t>
    </r>
  </si>
  <si>
    <r>
      <rPr>
        <sz val="11"/>
        <rFont val="宋体"/>
        <family val="3"/>
        <charset val="134"/>
      </rPr>
      <t> 二十五、其他支出</t>
    </r>
  </si>
  <si>
    <r>
      <rPr>
        <sz val="11"/>
        <rFont val="宋体"/>
        <family val="3"/>
        <charset val="134"/>
      </rPr>
      <t> 二十六、转移性支出</t>
    </r>
  </si>
  <si>
    <r>
      <rPr>
        <sz val="11"/>
        <rFont val="宋体"/>
        <family val="3"/>
        <charset val="134"/>
      </rPr>
      <t> 二十七、债务还本支出</t>
    </r>
  </si>
  <si>
    <r>
      <rPr>
        <sz val="11"/>
        <rFont val="宋体"/>
        <family val="3"/>
        <charset val="134"/>
      </rPr>
      <t> 二十八、债务付息支出</t>
    </r>
  </si>
  <si>
    <r>
      <rPr>
        <sz val="11"/>
        <rFont val="宋体"/>
        <family val="3"/>
        <charset val="134"/>
      </rPr>
      <t> 二十九、债务发行费用支出</t>
    </r>
  </si>
  <si>
    <r>
      <rPr>
        <sz val="11"/>
        <rFont val="宋体"/>
        <family val="3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</si>
  <si>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</si>
  <si>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</si>
  <si>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family val="3"/>
        <charset val="134"/>
      </rPr>
      <t>上年结转</t>
    </r>
  </si>
  <si>
    <r>
      <rPr>
        <sz val="11"/>
        <rFont val="宋体"/>
        <family val="3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</si>
  <si>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</si>
  <si>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</si>
  <si>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</si>
  <si>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</si>
  <si>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</si>
  <si>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</si>
  <si>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</si>
  <si>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</si>
  <si>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</si>
  <si>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</si>
  <si>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</si>
  <si>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</si>
  <si>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</si>
  <si>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</si>
  <si>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140</t>
  </si>
  <si>
    <r>
      <rPr>
        <sz val="11"/>
        <rFont val="宋体"/>
        <family val="3"/>
        <charset val="134"/>
      </rPr>
      <t>海口市妇女联合会</t>
    </r>
  </si>
  <si>
    <t>部门支出总表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</si>
  <si>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</si>
  <si>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</si>
  <si>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</si>
  <si>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</si>
  <si>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</si>
  <si>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</si>
  <si>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</si>
  <si>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</si>
  <si>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</si>
  <si>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</si>
  <si>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</si>
  <si>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</si>
  <si>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</si>
  <si>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family val="3"/>
        <charset val="134"/>
      </rPr>
      <t>46000021R000000006640-工资奖金津补贴</t>
    </r>
  </si>
  <si>
    <r>
      <rPr>
        <sz val="11"/>
        <rFont val="宋体"/>
        <family val="3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</si>
  <si>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family val="3"/>
        <charset val="134"/>
      </rPr>
      <t>产出指标</t>
    </r>
  </si>
  <si>
    <r>
      <rPr>
        <sz val="11"/>
        <rFont val="宋体"/>
        <family val="3"/>
        <charset val="134"/>
      </rPr>
      <t>时效指标</t>
    </r>
  </si>
  <si>
    <r>
      <rPr>
        <sz val="11"/>
        <rFont val="宋体"/>
        <family val="3"/>
        <charset val="134"/>
      </rPr>
      <t>发放及时率</t>
    </r>
  </si>
  <si>
    <r>
      <rPr>
        <sz val="11"/>
        <rFont val="宋体"/>
        <family val="3"/>
        <charset val="134"/>
      </rPr>
      <t>＝</t>
    </r>
  </si>
  <si>
    <t>100</t>
  </si>
  <si>
    <t>%</t>
  </si>
  <si>
    <t>22.5</t>
  </si>
  <si>
    <t>正向指标</t>
  </si>
  <si>
    <r>
      <rPr>
        <sz val="11"/>
        <rFont val="宋体"/>
        <family val="3"/>
        <charset val="134"/>
      </rPr>
      <t>数量指标</t>
    </r>
  </si>
  <si>
    <r>
      <rPr>
        <sz val="11"/>
        <rFont val="宋体"/>
        <family val="3"/>
        <charset val="134"/>
      </rPr>
      <t>科目调整次数</t>
    </r>
  </si>
  <si>
    <r>
      <rPr>
        <sz val="11"/>
        <rFont val="宋体"/>
        <family val="3"/>
        <charset val="134"/>
      </rPr>
      <t>≤</t>
    </r>
  </si>
  <si>
    <t>次</t>
  </si>
  <si>
    <t>反向指标</t>
  </si>
  <si>
    <r>
      <rPr>
        <sz val="11"/>
        <rFont val="宋体"/>
        <family val="3"/>
        <charset val="134"/>
      </rPr>
      <t>足额保障率</t>
    </r>
  </si>
  <si>
    <r>
      <rPr>
        <sz val="11"/>
        <rFont val="宋体"/>
        <family val="3"/>
        <charset val="134"/>
      </rPr>
      <t>效益指标</t>
    </r>
  </si>
  <si>
    <r>
      <rPr>
        <sz val="11"/>
        <rFont val="宋体"/>
        <family val="3"/>
        <charset val="134"/>
      </rPr>
      <t>经济效益指标</t>
    </r>
  </si>
  <si>
    <r>
      <rPr>
        <sz val="11"/>
        <rFont val="宋体"/>
        <family val="3"/>
        <charset val="134"/>
      </rPr>
      <t>结余率=结余数/预算数</t>
    </r>
  </si>
  <si>
    <t>5</t>
  </si>
  <si>
    <r>
      <rPr>
        <sz val="11"/>
        <rFont val="宋体"/>
        <family val="3"/>
        <charset val="134"/>
      </rPr>
      <t>46000021R000000006642-养老保险</t>
    </r>
  </si>
  <si>
    <r>
      <rPr>
        <sz val="11"/>
        <rFont val="宋体"/>
        <family val="3"/>
        <charset val="134"/>
      </rPr>
      <t>46000021R000000006644-医疗保险</t>
    </r>
  </si>
  <si>
    <r>
      <rPr>
        <sz val="11"/>
        <rFont val="宋体"/>
        <family val="3"/>
        <charset val="134"/>
      </rPr>
      <t>46000021R000000006645-公务员医疗补助</t>
    </r>
  </si>
  <si>
    <r>
      <rPr>
        <sz val="11"/>
        <rFont val="宋体"/>
        <family val="3"/>
        <charset val="134"/>
      </rPr>
      <t>46000021R000000006646-失业保险</t>
    </r>
  </si>
  <si>
    <r>
      <rPr>
        <sz val="11"/>
        <rFont val="宋体"/>
        <family val="3"/>
        <charset val="134"/>
      </rPr>
      <t>46000021R000000006647-工伤保险</t>
    </r>
  </si>
  <si>
    <r>
      <rPr>
        <sz val="11"/>
        <rFont val="宋体"/>
        <family val="3"/>
        <charset val="134"/>
      </rPr>
      <t>46000021R000000006656-其他工资福利支出</t>
    </r>
  </si>
  <si>
    <r>
      <rPr>
        <sz val="11"/>
        <rFont val="宋体"/>
        <family val="3"/>
        <charset val="134"/>
      </rPr>
      <t>46000021R000000006663-住房公积金</t>
    </r>
  </si>
  <si>
    <r>
      <rPr>
        <sz val="11"/>
        <rFont val="宋体"/>
        <family val="3"/>
        <charset val="134"/>
      </rPr>
      <t>46000021Y000000006662-公用支出</t>
    </r>
  </si>
  <si>
    <r>
      <rPr>
        <sz val="11"/>
        <rFont val="宋体"/>
        <family val="3"/>
        <charset val="134"/>
      </rPr>
      <t>保障单位日常运转，提高预算编制质量，严格执行预算</t>
    </r>
  </si>
  <si>
    <r>
      <rPr>
        <sz val="11"/>
        <rFont val="宋体"/>
        <family val="3"/>
        <charset val="134"/>
      </rPr>
      <t>运转保障率</t>
    </r>
  </si>
  <si>
    <r>
      <rPr>
        <sz val="11"/>
        <rFont val="宋体"/>
        <family val="3"/>
        <charset val="134"/>
      </rPr>
      <t>质量指标</t>
    </r>
  </si>
  <si>
    <r>
      <rPr>
        <sz val="11"/>
        <rFont val="宋体"/>
        <family val="3"/>
        <charset val="134"/>
      </rPr>
      <t>预算编制质量=∣（执行数-预算数）/预算数∣</t>
    </r>
  </si>
  <si>
    <r>
      <rPr>
        <sz val="11"/>
        <rFont val="宋体"/>
        <family val="3"/>
        <charset val="134"/>
      </rPr>
      <t>“三公经费控制率”=（实际支出数/预算安排数）×100%</t>
    </r>
  </si>
  <si>
    <r>
      <rPr>
        <sz val="11"/>
        <rFont val="宋体"/>
        <family val="3"/>
        <charset val="134"/>
      </rPr>
      <t>≥</t>
    </r>
  </si>
  <si>
    <t>45</t>
  </si>
  <si>
    <r>
      <rPr>
        <sz val="11"/>
        <rFont val="宋体"/>
        <family val="3"/>
        <charset val="134"/>
      </rPr>
      <t>社会效益指标</t>
    </r>
  </si>
  <si>
    <r>
      <rPr>
        <sz val="11"/>
        <rFont val="宋体"/>
        <family val="3"/>
        <charset val="134"/>
      </rPr>
      <t>定性</t>
    </r>
  </si>
  <si>
    <t>优良中低差</t>
  </si>
  <si>
    <t>其他</t>
  </si>
  <si>
    <t>人数</t>
  </si>
  <si>
    <r>
      <rPr>
        <sz val="11"/>
        <rFont val="宋体"/>
        <family val="3"/>
        <charset val="134"/>
      </rPr>
      <t>46010021Y000000011239-综合事务</t>
    </r>
  </si>
  <si>
    <r>
      <rPr>
        <sz val="11"/>
        <rFont val="宋体"/>
        <family val="3"/>
        <charset val="134"/>
      </rPr>
      <t>培训中心人员数</t>
    </r>
  </si>
  <si>
    <r>
      <rPr>
        <sz val="11"/>
        <rFont val="宋体"/>
        <family val="3"/>
        <charset val="134"/>
      </rPr>
      <t>满足培训中心人员全年社保、事企工资</t>
    </r>
  </si>
  <si>
    <t>事业单位医疗</t>
    <phoneticPr fontId="23" type="noConversion"/>
  </si>
  <si>
    <r>
      <rPr>
        <sz val="11"/>
        <rFont val="宋体"/>
        <family val="3"/>
        <charset val="134"/>
      </rPr>
      <t>城乡社区支出</t>
    </r>
  </si>
  <si>
    <r>
      <rPr>
        <sz val="11"/>
        <rFont val="宋体"/>
        <family val="3"/>
        <charset val="134"/>
      </rPr>
      <t>城乡社区公共设施</t>
    </r>
  </si>
  <si>
    <r>
      <rPr>
        <sz val="11"/>
        <rFont val="宋体"/>
        <family val="3"/>
        <charset val="134"/>
      </rPr>
      <t>其他城乡社区公共设施支出</t>
    </r>
  </si>
  <si>
    <t>其他群众团体事务支出</t>
  </si>
  <si>
    <t>绩效工资</t>
    <phoneticPr fontId="23" type="noConversion"/>
  </si>
  <si>
    <t>咨询费</t>
    <phoneticPr fontId="23" type="noConversion"/>
  </si>
  <si>
    <t>水费</t>
    <phoneticPr fontId="23" type="noConversion"/>
  </si>
  <si>
    <t>电费</t>
    <phoneticPr fontId="23" type="noConversion"/>
  </si>
  <si>
    <t>物业管理费</t>
    <phoneticPr fontId="23" type="noConversion"/>
  </si>
  <si>
    <t>维修（护）费</t>
    <phoneticPr fontId="23" type="noConversion"/>
  </si>
  <si>
    <t>专用燃料费</t>
    <phoneticPr fontId="23" type="noConversion"/>
  </si>
  <si>
    <t>福利费</t>
    <phoneticPr fontId="23" type="noConversion"/>
  </si>
  <si>
    <t>140002</t>
  </si>
  <si>
    <r>
      <rPr>
        <sz val="11"/>
        <rFont val="宋体"/>
        <family val="3"/>
        <charset val="134"/>
      </rPr>
      <t>海口市儿童乐园</t>
    </r>
  </si>
  <si>
    <t>单位党建事务、劳务购买及单位运行维护、各项综合事务正常开展</t>
    <phoneticPr fontId="23" type="noConversion"/>
  </si>
  <si>
    <t>140002-海口市儿童乐园</t>
    <phoneticPr fontId="23" type="noConversion"/>
  </si>
</sst>
</file>

<file path=xl/styles.xml><?xml version="1.0" encoding="utf-8"?>
<styleSheet xmlns="http://schemas.openxmlformats.org/spreadsheetml/2006/main"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color rgb="FFC2C3C4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11"/>
      <name val="SimSun"/>
      <charset val="134"/>
    </font>
    <font>
      <sz val="9"/>
      <name val="Hiragino Sans GB"/>
      <family val="1"/>
    </font>
    <font>
      <sz val="9"/>
      <color rgb="FFC0C0C0"/>
      <name val="SimSun"/>
      <charset val="134"/>
    </font>
    <font>
      <sz val="10"/>
      <color rgb="FFC0C0C0"/>
      <name val="宋体"/>
      <family val="3"/>
      <charset val="134"/>
    </font>
    <font>
      <sz val="11"/>
      <color rgb="FFC0C0C0"/>
      <name val="宋体"/>
      <family val="3"/>
      <charset val="134"/>
    </font>
    <font>
      <sz val="9"/>
      <name val="simhei"/>
      <family val="1"/>
    </font>
    <font>
      <b/>
      <sz val="9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</font>
    <font>
      <sz val="9"/>
      <color rgb="FFC0C0C0"/>
      <name val="Hiragino Sans GB"/>
      <family val="1"/>
    </font>
    <font>
      <sz val="11"/>
      <color rgb="FFFFFFFF"/>
      <name val="宋体"/>
      <family val="3"/>
      <charset val="134"/>
    </font>
    <font>
      <b/>
      <sz val="9"/>
      <name val="宋体"/>
      <family val="3"/>
      <charset val="134"/>
    </font>
    <font>
      <sz val="10"/>
      <color rgb="FFC0C0C0"/>
      <name val="SimSun"/>
      <charset val="134"/>
    </font>
    <font>
      <sz val="16"/>
      <name val="SimSun"/>
      <charset val="134"/>
    </font>
    <font>
      <sz val="16"/>
      <name val="宋体"/>
      <family val="3"/>
      <charset val="134"/>
    </font>
    <font>
      <sz val="10"/>
      <name val="SimSun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C2C3C4"/>
      </top>
      <bottom/>
      <diagonal/>
    </border>
  </borders>
  <cellStyleXfs count="2">
    <xf numFmtId="0" fontId="0" fillId="0" borderId="0">
      <alignment vertical="center"/>
    </xf>
    <xf numFmtId="0" fontId="24" fillId="0" borderId="0">
      <alignment vertical="center"/>
    </xf>
  </cellStyleXfs>
  <cellXfs count="97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6" fillId="0" borderId="2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1" fillId="0" borderId="3" xfId="0" applyFont="1" applyBorder="1">
      <alignment vertical="center"/>
    </xf>
    <xf numFmtId="0" fontId="17" fillId="0" borderId="3" xfId="0" applyFont="1" applyBorder="1">
      <alignment vertical="center"/>
    </xf>
    <xf numFmtId="4" fontId="5" fillId="0" borderId="4" xfId="0" applyNumberFormat="1" applyFont="1" applyBorder="1" applyAlignment="1">
      <alignment horizontal="right" vertical="center"/>
    </xf>
    <xf numFmtId="0" fontId="14" fillId="0" borderId="3" xfId="0" applyFont="1" applyBorder="1">
      <alignment vertical="center"/>
    </xf>
    <xf numFmtId="0" fontId="1" fillId="0" borderId="9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8" fillId="0" borderId="3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6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4" fillId="0" borderId="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22" fillId="3" borderId="4" xfId="0" applyFont="1" applyFill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22" fillId="3" borderId="4" xfId="1" applyFont="1" applyFill="1" applyBorder="1" applyAlignment="1">
      <alignment horizontal="left" vertical="center"/>
    </xf>
    <xf numFmtId="4" fontId="22" fillId="0" borderId="4" xfId="0" applyNumberFormat="1" applyFont="1" applyBorder="1" applyAlignment="1">
      <alignment horizontal="right" vertical="center"/>
    </xf>
    <xf numFmtId="0" fontId="22" fillId="0" borderId="4" xfId="1" applyFont="1" applyBorder="1" applyAlignment="1">
      <alignment horizontal="left" vertical="center"/>
    </xf>
    <xf numFmtId="0" fontId="22" fillId="3" borderId="4" xfId="1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1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0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4" fillId="0" borderId="6" xfId="0" applyFont="1" applyBorder="1" applyAlignment="1">
      <alignment vertical="center" wrapText="1"/>
    </xf>
    <xf numFmtId="0" fontId="2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2" fillId="0" borderId="4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pane ySplit="5" topLeftCell="A6" activePane="bottomLeft" state="frozen"/>
      <selection pane="bottomLeft" activeCell="F7" sqref="F7"/>
    </sheetView>
  </sheetViews>
  <sheetFormatPr defaultColWidth="10" defaultRowHeight="13.5"/>
  <cols>
    <col min="1" max="1" width="1.5" customWidth="1"/>
    <col min="2" max="2" width="19.5" customWidth="1"/>
    <col min="3" max="3" width="10.75" customWidth="1"/>
    <col min="4" max="4" width="25.25" customWidth="1"/>
    <col min="5" max="5" width="13.875" customWidth="1"/>
    <col min="6" max="6" width="13" customWidth="1"/>
    <col min="7" max="7" width="16.375" customWidth="1"/>
    <col min="8" max="8" width="1.5" customWidth="1"/>
    <col min="9" max="11" width="9.75" customWidth="1"/>
  </cols>
  <sheetData>
    <row r="1" spans="1:8" ht="16.350000000000001" customHeight="1">
      <c r="A1" s="35"/>
      <c r="D1" s="22"/>
      <c r="E1" s="35" t="s">
        <v>0</v>
      </c>
      <c r="F1" s="35" t="s">
        <v>0</v>
      </c>
      <c r="G1" s="35" t="s">
        <v>0</v>
      </c>
      <c r="H1" s="40"/>
    </row>
    <row r="2" spans="1:8" ht="22.9" customHeight="1">
      <c r="A2" s="35"/>
      <c r="B2" s="76" t="s">
        <v>1</v>
      </c>
      <c r="C2" s="76"/>
      <c r="D2" s="76"/>
      <c r="E2" s="76"/>
      <c r="F2" s="76"/>
      <c r="G2" s="76"/>
      <c r="H2" s="40" t="s">
        <v>2</v>
      </c>
    </row>
    <row r="3" spans="1:8" ht="19.5" customHeight="1">
      <c r="A3" s="36"/>
      <c r="B3" s="52"/>
      <c r="D3" s="22"/>
      <c r="F3" s="63"/>
      <c r="G3" s="63" t="s">
        <v>3</v>
      </c>
      <c r="H3" s="64"/>
    </row>
    <row r="4" spans="1:8" ht="24.4" customHeight="1">
      <c r="A4" s="40"/>
      <c r="B4" s="77" t="s">
        <v>4</v>
      </c>
      <c r="C4" s="77"/>
      <c r="D4" s="77" t="s">
        <v>5</v>
      </c>
      <c r="E4" s="77"/>
      <c r="F4" s="77"/>
      <c r="G4" s="77"/>
      <c r="H4" s="40"/>
    </row>
    <row r="5" spans="1:8" ht="24.4" customHeight="1">
      <c r="B5" s="21" t="s">
        <v>6</v>
      </c>
      <c r="C5" s="21" t="s">
        <v>7</v>
      </c>
      <c r="D5" s="21" t="s">
        <v>6</v>
      </c>
      <c r="E5" s="21" t="s">
        <v>8</v>
      </c>
      <c r="F5" s="21" t="s">
        <v>9</v>
      </c>
      <c r="G5" s="21" t="s">
        <v>10</v>
      </c>
    </row>
    <row r="6" spans="1:8" ht="22.9" customHeight="1">
      <c r="A6" s="43"/>
      <c r="B6" s="55" t="s">
        <v>11</v>
      </c>
      <c r="C6" s="10">
        <f>C7</f>
        <v>103.12</v>
      </c>
      <c r="D6" s="55" t="s">
        <v>12</v>
      </c>
      <c r="E6" s="10">
        <f>E40</f>
        <v>103.12</v>
      </c>
      <c r="F6" s="10">
        <f>F40</f>
        <v>103.12</v>
      </c>
      <c r="G6" s="10"/>
      <c r="H6" s="43"/>
    </row>
    <row r="7" spans="1:8" ht="22.9" customHeight="1">
      <c r="A7" s="75"/>
      <c r="B7" s="55" t="s">
        <v>13</v>
      </c>
      <c r="C7" s="10">
        <v>103.12</v>
      </c>
      <c r="D7" s="55" t="s">
        <v>14</v>
      </c>
      <c r="E7" s="10">
        <v>35</v>
      </c>
      <c r="F7" s="10">
        <v>35</v>
      </c>
      <c r="G7" s="10"/>
      <c r="H7" s="43"/>
    </row>
    <row r="8" spans="1:8" ht="22.9" customHeight="1">
      <c r="A8" s="75"/>
      <c r="B8" s="55" t="s">
        <v>15</v>
      </c>
      <c r="C8" s="10"/>
      <c r="D8" s="55" t="s">
        <v>16</v>
      </c>
      <c r="E8" s="10"/>
      <c r="F8" s="10"/>
      <c r="G8" s="10"/>
      <c r="H8" s="43"/>
    </row>
    <row r="9" spans="1:8" ht="22.9" customHeight="1">
      <c r="A9" s="75"/>
      <c r="B9" s="55" t="s">
        <v>17</v>
      </c>
      <c r="C9" s="10"/>
      <c r="D9" s="55" t="s">
        <v>18</v>
      </c>
      <c r="E9" s="10"/>
      <c r="F9" s="10"/>
      <c r="G9" s="10"/>
      <c r="H9" s="43"/>
    </row>
    <row r="10" spans="1:8" ht="22.9" customHeight="1">
      <c r="A10" s="75"/>
      <c r="B10" s="55" t="s">
        <v>17</v>
      </c>
      <c r="C10" s="10"/>
      <c r="D10" s="55" t="s">
        <v>19</v>
      </c>
      <c r="E10" s="10"/>
      <c r="F10" s="10"/>
      <c r="G10" s="10"/>
      <c r="H10" s="43"/>
    </row>
    <row r="11" spans="1:8" ht="22.9" customHeight="1">
      <c r="A11" s="75"/>
      <c r="B11" s="55" t="s">
        <v>17</v>
      </c>
      <c r="C11" s="10"/>
      <c r="D11" s="55" t="s">
        <v>20</v>
      </c>
      <c r="E11" s="10"/>
      <c r="F11" s="10"/>
      <c r="G11" s="10"/>
      <c r="H11" s="43"/>
    </row>
    <row r="12" spans="1:8" ht="22.9" customHeight="1">
      <c r="A12" s="75"/>
      <c r="B12" s="55" t="s">
        <v>17</v>
      </c>
      <c r="C12" s="10"/>
      <c r="D12" s="55" t="s">
        <v>21</v>
      </c>
      <c r="E12" s="10"/>
      <c r="F12" s="10"/>
      <c r="G12" s="10"/>
      <c r="H12" s="43"/>
    </row>
    <row r="13" spans="1:8" ht="22.9" customHeight="1">
      <c r="A13" s="75"/>
      <c r="B13" s="55" t="s">
        <v>17</v>
      </c>
      <c r="C13" s="10"/>
      <c r="D13" s="55" t="s">
        <v>22</v>
      </c>
      <c r="E13" s="10"/>
      <c r="F13" s="10"/>
      <c r="G13" s="10"/>
      <c r="H13" s="43"/>
    </row>
    <row r="14" spans="1:8" ht="22.9" customHeight="1">
      <c r="A14" s="75"/>
      <c r="B14" s="55" t="s">
        <v>17</v>
      </c>
      <c r="C14" s="10"/>
      <c r="D14" s="55" t="s">
        <v>23</v>
      </c>
      <c r="E14" s="10">
        <v>15.55</v>
      </c>
      <c r="F14" s="10">
        <v>15.55</v>
      </c>
      <c r="G14" s="10"/>
      <c r="H14" s="43"/>
    </row>
    <row r="15" spans="1:8" ht="22.9" customHeight="1">
      <c r="A15" s="75"/>
      <c r="B15" s="55" t="s">
        <v>17</v>
      </c>
      <c r="C15" s="10"/>
      <c r="D15" s="55" t="s">
        <v>24</v>
      </c>
      <c r="E15" s="10"/>
      <c r="F15" s="10"/>
      <c r="G15" s="10"/>
      <c r="H15" s="43"/>
    </row>
    <row r="16" spans="1:8" ht="22.9" customHeight="1">
      <c r="A16" s="75"/>
      <c r="B16" s="55" t="s">
        <v>17</v>
      </c>
      <c r="C16" s="10"/>
      <c r="D16" s="55" t="s">
        <v>25</v>
      </c>
      <c r="E16" s="10">
        <v>5.26</v>
      </c>
      <c r="F16" s="10">
        <v>5.26</v>
      </c>
      <c r="G16" s="10"/>
      <c r="H16" s="43"/>
    </row>
    <row r="17" spans="1:8" ht="22.9" customHeight="1">
      <c r="A17" s="75"/>
      <c r="B17" s="55" t="s">
        <v>17</v>
      </c>
      <c r="C17" s="10"/>
      <c r="D17" s="55" t="s">
        <v>26</v>
      </c>
      <c r="E17" s="10"/>
      <c r="F17" s="10"/>
      <c r="G17" s="10"/>
      <c r="H17" s="43"/>
    </row>
    <row r="18" spans="1:8" ht="22.9" customHeight="1">
      <c r="A18" s="75"/>
      <c r="B18" s="55" t="s">
        <v>17</v>
      </c>
      <c r="C18" s="10"/>
      <c r="D18" s="55" t="s">
        <v>27</v>
      </c>
      <c r="E18" s="10">
        <v>43.88</v>
      </c>
      <c r="F18" s="10">
        <v>43.88</v>
      </c>
      <c r="G18" s="10"/>
      <c r="H18" s="43"/>
    </row>
    <row r="19" spans="1:8" ht="22.9" customHeight="1">
      <c r="A19" s="75"/>
      <c r="B19" s="55" t="s">
        <v>17</v>
      </c>
      <c r="C19" s="10"/>
      <c r="D19" s="55" t="s">
        <v>28</v>
      </c>
      <c r="E19" s="10"/>
      <c r="F19" s="10"/>
      <c r="G19" s="10"/>
      <c r="H19" s="43"/>
    </row>
    <row r="20" spans="1:8" ht="22.9" customHeight="1">
      <c r="A20" s="75"/>
      <c r="B20" s="55" t="s">
        <v>17</v>
      </c>
      <c r="C20" s="10"/>
      <c r="D20" s="55" t="s">
        <v>29</v>
      </c>
      <c r="E20" s="10"/>
      <c r="F20" s="10"/>
      <c r="G20" s="10"/>
      <c r="H20" s="43"/>
    </row>
    <row r="21" spans="1:8" ht="22.9" customHeight="1">
      <c r="A21" s="75"/>
      <c r="B21" s="55" t="s">
        <v>17</v>
      </c>
      <c r="C21" s="10"/>
      <c r="D21" s="55" t="s">
        <v>30</v>
      </c>
      <c r="E21" s="10"/>
      <c r="F21" s="10"/>
      <c r="G21" s="10"/>
      <c r="H21" s="43"/>
    </row>
    <row r="22" spans="1:8" ht="22.9" customHeight="1">
      <c r="A22" s="75"/>
      <c r="B22" s="55" t="s">
        <v>17</v>
      </c>
      <c r="C22" s="10"/>
      <c r="D22" s="55" t="s">
        <v>31</v>
      </c>
      <c r="E22" s="10"/>
      <c r="F22" s="10"/>
      <c r="G22" s="10"/>
      <c r="H22" s="43"/>
    </row>
    <row r="23" spans="1:8" ht="22.9" customHeight="1">
      <c r="A23" s="75"/>
      <c r="B23" s="55" t="s">
        <v>17</v>
      </c>
      <c r="C23" s="10"/>
      <c r="D23" s="55" t="s">
        <v>32</v>
      </c>
      <c r="E23" s="10"/>
      <c r="F23" s="10"/>
      <c r="G23" s="10"/>
      <c r="H23" s="43"/>
    </row>
    <row r="24" spans="1:8" ht="22.9" customHeight="1">
      <c r="A24" s="75"/>
      <c r="B24" s="55" t="s">
        <v>17</v>
      </c>
      <c r="C24" s="10"/>
      <c r="D24" s="55" t="s">
        <v>33</v>
      </c>
      <c r="E24" s="10"/>
      <c r="F24" s="10"/>
      <c r="G24" s="10"/>
      <c r="H24" s="43"/>
    </row>
    <row r="25" spans="1:8" ht="22.9" customHeight="1">
      <c r="A25" s="75"/>
      <c r="B25" s="55" t="s">
        <v>17</v>
      </c>
      <c r="C25" s="10"/>
      <c r="D25" s="55" t="s">
        <v>34</v>
      </c>
      <c r="E25" s="10"/>
      <c r="F25" s="10"/>
      <c r="G25" s="10"/>
      <c r="H25" s="43"/>
    </row>
    <row r="26" spans="1:8" ht="22.9" customHeight="1">
      <c r="A26" s="75"/>
      <c r="B26" s="55" t="s">
        <v>17</v>
      </c>
      <c r="C26" s="10"/>
      <c r="D26" s="55" t="s">
        <v>35</v>
      </c>
      <c r="E26" s="10">
        <v>3.43</v>
      </c>
      <c r="F26" s="10">
        <v>3.43</v>
      </c>
      <c r="G26" s="10"/>
      <c r="H26" s="43"/>
    </row>
    <row r="27" spans="1:8" ht="22.9" customHeight="1">
      <c r="A27" s="75"/>
      <c r="B27" s="55" t="s">
        <v>17</v>
      </c>
      <c r="C27" s="10"/>
      <c r="D27" s="55" t="s">
        <v>36</v>
      </c>
      <c r="E27" s="10"/>
      <c r="F27" s="10"/>
      <c r="G27" s="10"/>
      <c r="H27" s="43"/>
    </row>
    <row r="28" spans="1:8" ht="22.9" customHeight="1">
      <c r="A28" s="75"/>
      <c r="B28" s="55" t="s">
        <v>17</v>
      </c>
      <c r="C28" s="10"/>
      <c r="D28" s="55" t="s">
        <v>37</v>
      </c>
      <c r="E28" s="10"/>
      <c r="F28" s="10"/>
      <c r="G28" s="10"/>
      <c r="H28" s="43"/>
    </row>
    <row r="29" spans="1:8" ht="22.9" customHeight="1">
      <c r="A29" s="75"/>
      <c r="B29" s="55" t="s">
        <v>17</v>
      </c>
      <c r="C29" s="10"/>
      <c r="D29" s="55" t="s">
        <v>38</v>
      </c>
      <c r="E29" s="10"/>
      <c r="F29" s="10"/>
      <c r="G29" s="10"/>
      <c r="H29" s="43"/>
    </row>
    <row r="30" spans="1:8" ht="22.9" customHeight="1">
      <c r="A30" s="75"/>
      <c r="B30" s="55" t="s">
        <v>17</v>
      </c>
      <c r="C30" s="10"/>
      <c r="D30" s="55" t="s">
        <v>39</v>
      </c>
      <c r="E30" s="10"/>
      <c r="F30" s="10"/>
      <c r="G30" s="10"/>
      <c r="H30" s="43"/>
    </row>
    <row r="31" spans="1:8" ht="22.9" customHeight="1">
      <c r="A31" s="75"/>
      <c r="B31" s="55" t="s">
        <v>17</v>
      </c>
      <c r="C31" s="10"/>
      <c r="D31" s="55" t="s">
        <v>40</v>
      </c>
      <c r="E31" s="10"/>
      <c r="F31" s="10"/>
      <c r="G31" s="10"/>
      <c r="H31" s="43"/>
    </row>
    <row r="32" spans="1:8" ht="22.9" customHeight="1">
      <c r="A32" s="75"/>
      <c r="B32" s="55" t="s">
        <v>17</v>
      </c>
      <c r="C32" s="10"/>
      <c r="D32" s="55" t="s">
        <v>41</v>
      </c>
      <c r="E32" s="10"/>
      <c r="F32" s="10"/>
      <c r="G32" s="10"/>
      <c r="H32" s="43"/>
    </row>
    <row r="33" spans="1:8" ht="22.9" customHeight="1">
      <c r="A33" s="75"/>
      <c r="B33" s="55" t="s">
        <v>17</v>
      </c>
      <c r="C33" s="10"/>
      <c r="D33" s="55" t="s">
        <v>42</v>
      </c>
      <c r="E33" s="10"/>
      <c r="F33" s="10"/>
      <c r="G33" s="10"/>
      <c r="H33" s="43"/>
    </row>
    <row r="34" spans="1:8" ht="22.9" customHeight="1">
      <c r="A34" s="75"/>
      <c r="B34" s="55" t="s">
        <v>17</v>
      </c>
      <c r="C34" s="10"/>
      <c r="D34" s="55" t="s">
        <v>43</v>
      </c>
      <c r="E34" s="10"/>
      <c r="F34" s="10"/>
      <c r="G34" s="10"/>
      <c r="H34" s="43"/>
    </row>
    <row r="35" spans="1:8" ht="22.9" customHeight="1">
      <c r="A35" s="75"/>
      <c r="B35" s="55" t="s">
        <v>17</v>
      </c>
      <c r="C35" s="10"/>
      <c r="D35" s="55" t="s">
        <v>44</v>
      </c>
      <c r="E35" s="10"/>
      <c r="F35" s="10"/>
      <c r="G35" s="10"/>
      <c r="H35" s="43"/>
    </row>
    <row r="36" spans="1:8" ht="22.9" customHeight="1">
      <c r="A36" s="75"/>
      <c r="B36" s="55" t="s">
        <v>17</v>
      </c>
      <c r="C36" s="10"/>
      <c r="D36" s="55" t="s">
        <v>45</v>
      </c>
      <c r="E36" s="10"/>
      <c r="F36" s="10"/>
      <c r="G36" s="10"/>
      <c r="H36" s="43"/>
    </row>
    <row r="37" spans="1:8" ht="22.9" customHeight="1">
      <c r="A37" s="43"/>
      <c r="B37" s="55" t="s">
        <v>46</v>
      </c>
      <c r="C37" s="10"/>
      <c r="D37" s="55" t="s">
        <v>47</v>
      </c>
      <c r="E37" s="10"/>
      <c r="F37" s="10"/>
      <c r="G37" s="10"/>
      <c r="H37" s="43"/>
    </row>
    <row r="38" spans="1:8" ht="22.9" customHeight="1">
      <c r="A38" s="43"/>
      <c r="B38" s="55" t="s">
        <v>48</v>
      </c>
      <c r="C38" s="10"/>
      <c r="D38" s="55"/>
      <c r="E38" s="10"/>
      <c r="F38" s="10"/>
      <c r="G38" s="10"/>
      <c r="H38" s="43"/>
    </row>
    <row r="39" spans="1:8" ht="22.9" customHeight="1">
      <c r="A39" s="43"/>
      <c r="B39" s="55" t="s">
        <v>49</v>
      </c>
      <c r="C39" s="10"/>
      <c r="D39" s="55"/>
      <c r="E39" s="10"/>
      <c r="F39" s="10"/>
      <c r="G39" s="10"/>
      <c r="H39" s="43"/>
    </row>
    <row r="40" spans="1:8" ht="22.9" customHeight="1">
      <c r="A40" s="41"/>
      <c r="B40" s="24" t="s">
        <v>50</v>
      </c>
      <c r="C40" s="57">
        <f>C7</f>
        <v>103.12</v>
      </c>
      <c r="D40" s="24" t="s">
        <v>51</v>
      </c>
      <c r="E40" s="57">
        <f>E7+E14+E16+E18+E26</f>
        <v>103.12</v>
      </c>
      <c r="F40" s="57">
        <f>F7+F14+F16+F18+F26</f>
        <v>103.12</v>
      </c>
      <c r="G40" s="57"/>
      <c r="H40" s="41"/>
    </row>
    <row r="41" spans="1:8" ht="9.75" customHeight="1">
      <c r="A41" s="65"/>
      <c r="B41" s="65"/>
      <c r="C41" s="65"/>
      <c r="D41" s="66"/>
      <c r="E41" s="65"/>
      <c r="F41" s="65"/>
      <c r="G41" s="65"/>
      <c r="H41" s="67"/>
    </row>
    <row r="42" spans="1:8" ht="16.350000000000001" customHeight="1">
      <c r="A42" s="22"/>
      <c r="B42" s="74"/>
      <c r="C42" s="74"/>
      <c r="D42" s="74"/>
      <c r="E42" s="74"/>
      <c r="F42" s="74"/>
      <c r="G42" s="74"/>
      <c r="H42" s="22"/>
    </row>
    <row r="43" spans="1:8" ht="16.350000000000001" customHeight="1">
      <c r="A43" s="22"/>
      <c r="B43" s="74"/>
      <c r="C43" s="74"/>
      <c r="D43" s="74"/>
      <c r="E43" s="74"/>
      <c r="F43" s="74"/>
      <c r="G43" s="74"/>
      <c r="H43" s="22"/>
    </row>
    <row r="44" spans="1:8" ht="16.350000000000001" customHeight="1">
      <c r="A44" s="22"/>
      <c r="B44" s="74"/>
      <c r="C44" s="74"/>
      <c r="D44" s="74"/>
      <c r="E44" s="74"/>
      <c r="F44" s="74"/>
      <c r="G44" s="74"/>
      <c r="H44" s="22"/>
    </row>
    <row r="45" spans="1:8" ht="16.350000000000001" customHeight="1">
      <c r="A45" s="22"/>
      <c r="B45" s="74"/>
      <c r="C45" s="74"/>
      <c r="D45" s="74"/>
      <c r="E45" s="74"/>
      <c r="F45" s="74"/>
      <c r="G45" s="74"/>
      <c r="H45" s="22"/>
    </row>
    <row r="46" spans="1:8" ht="16.350000000000001" customHeight="1">
      <c r="A46" s="22"/>
      <c r="B46" s="74"/>
      <c r="C46" s="74"/>
      <c r="D46" s="74"/>
      <c r="E46" s="74"/>
      <c r="F46" s="74"/>
      <c r="G46" s="74"/>
      <c r="H46" s="22"/>
    </row>
    <row r="47" spans="1:8" ht="16.350000000000001" customHeight="1">
      <c r="A47" s="22"/>
      <c r="B47" s="74"/>
      <c r="C47" s="74"/>
      <c r="D47" s="74"/>
      <c r="E47" s="74"/>
      <c r="F47" s="74"/>
      <c r="G47" s="74"/>
      <c r="H47" s="22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honeticPr fontId="23" type="noConversion"/>
  <pageMargins left="0.19685039370078741" right="0.19685039370078741" top="0.27559055118110237" bottom="0.27559055118110237" header="0" footer="0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>
      <pane ySplit="4" topLeftCell="A5" activePane="bottomLeft" state="frozen"/>
      <selection pane="bottomLeft" activeCell="G42" sqref="G42"/>
    </sheetView>
  </sheetViews>
  <sheetFormatPr defaultColWidth="10" defaultRowHeight="13.5"/>
  <cols>
    <col min="1" max="1" width="1.5" customWidth="1"/>
    <col min="2" max="3" width="43.625" customWidth="1"/>
    <col min="4" max="4" width="22" customWidth="1"/>
    <col min="5" max="5" width="16.375" customWidth="1"/>
    <col min="6" max="6" width="26.75" customWidth="1"/>
    <col min="7" max="10" width="15.375" customWidth="1"/>
    <col min="11" max="11" width="16.5" customWidth="1"/>
    <col min="12" max="12" width="14.25" customWidth="1"/>
    <col min="13" max="13" width="10" customWidth="1"/>
    <col min="14" max="14" width="15" customWidth="1"/>
    <col min="15" max="15" width="1.5" customWidth="1"/>
    <col min="16" max="16" width="9.75" customWidth="1"/>
  </cols>
  <sheetData>
    <row r="1" spans="1:15" ht="16.350000000000001" customHeight="1">
      <c r="A1" s="1"/>
      <c r="C1" s="2"/>
      <c r="E1" s="3"/>
      <c r="F1" s="3"/>
      <c r="G1" s="1"/>
      <c r="I1" s="1"/>
      <c r="N1" s="1"/>
      <c r="O1" s="11"/>
    </row>
    <row r="2" spans="1:15" ht="22.9" customHeight="1">
      <c r="A2" s="4"/>
      <c r="B2" s="76" t="s">
        <v>206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1" t="s">
        <v>2</v>
      </c>
    </row>
    <row r="3" spans="1:15" ht="19.5" customHeight="1">
      <c r="A3" s="5"/>
      <c r="B3" s="94"/>
      <c r="C3" s="94"/>
      <c r="D3" s="94"/>
      <c r="E3" s="94"/>
      <c r="F3" s="94"/>
      <c r="G3" s="6"/>
      <c r="H3" s="6"/>
      <c r="I3" s="6"/>
      <c r="J3" s="6"/>
      <c r="K3" s="6"/>
      <c r="L3" s="6"/>
      <c r="M3" s="6"/>
      <c r="N3" s="12" t="s">
        <v>3</v>
      </c>
      <c r="O3" s="11"/>
    </row>
    <row r="4" spans="1:15" ht="24.4" customHeight="1">
      <c r="A4" s="7"/>
      <c r="B4" s="8" t="s">
        <v>207</v>
      </c>
      <c r="C4" s="8" t="s">
        <v>208</v>
      </c>
      <c r="D4" s="8" t="s">
        <v>209</v>
      </c>
      <c r="E4" s="8" t="s">
        <v>7</v>
      </c>
      <c r="F4" s="8" t="s">
        <v>210</v>
      </c>
      <c r="G4" s="8" t="s">
        <v>211</v>
      </c>
      <c r="H4" s="8" t="s">
        <v>212</v>
      </c>
      <c r="I4" s="8" t="s">
        <v>213</v>
      </c>
      <c r="J4" s="8" t="s">
        <v>214</v>
      </c>
      <c r="K4" s="8" t="s">
        <v>215</v>
      </c>
      <c r="L4" s="8" t="s">
        <v>216</v>
      </c>
      <c r="M4" s="8" t="s">
        <v>217</v>
      </c>
      <c r="N4" s="8" t="s">
        <v>218</v>
      </c>
      <c r="O4" s="11"/>
    </row>
    <row r="5" spans="1:15" ht="22.9" customHeight="1">
      <c r="A5" s="95"/>
      <c r="B5" s="96" t="s">
        <v>278</v>
      </c>
      <c r="C5" s="93" t="s">
        <v>219</v>
      </c>
      <c r="D5" s="92">
        <v>10</v>
      </c>
      <c r="E5" s="91">
        <v>37.67</v>
      </c>
      <c r="F5" s="90" t="s">
        <v>220</v>
      </c>
      <c r="G5" s="9" t="s">
        <v>221</v>
      </c>
      <c r="H5" s="9" t="s">
        <v>222</v>
      </c>
      <c r="I5" s="9" t="s">
        <v>223</v>
      </c>
      <c r="J5" s="9" t="s">
        <v>224</v>
      </c>
      <c r="K5" s="9" t="s">
        <v>225</v>
      </c>
      <c r="L5" s="9" t="s">
        <v>226</v>
      </c>
      <c r="M5" s="9" t="s">
        <v>227</v>
      </c>
      <c r="N5" s="9" t="s">
        <v>228</v>
      </c>
      <c r="O5" s="11"/>
    </row>
    <row r="6" spans="1:15" ht="22.9" customHeight="1">
      <c r="A6" s="95"/>
      <c r="B6" s="93"/>
      <c r="C6" s="93"/>
      <c r="D6" s="92"/>
      <c r="E6" s="91"/>
      <c r="F6" s="90"/>
      <c r="G6" s="9" t="s">
        <v>221</v>
      </c>
      <c r="H6" s="9" t="s">
        <v>229</v>
      </c>
      <c r="I6" s="9" t="s">
        <v>230</v>
      </c>
      <c r="J6" s="9" t="s">
        <v>231</v>
      </c>
      <c r="K6" s="9" t="s">
        <v>98</v>
      </c>
      <c r="L6" s="9" t="s">
        <v>232</v>
      </c>
      <c r="M6" s="9" t="s">
        <v>227</v>
      </c>
      <c r="N6" s="9" t="s">
        <v>233</v>
      </c>
      <c r="O6" s="11"/>
    </row>
    <row r="7" spans="1:15" ht="22.9" customHeight="1">
      <c r="A7" s="95"/>
      <c r="B7" s="93"/>
      <c r="C7" s="93"/>
      <c r="D7" s="92"/>
      <c r="E7" s="91"/>
      <c r="F7" s="90"/>
      <c r="G7" s="9" t="s">
        <v>221</v>
      </c>
      <c r="H7" s="9" t="s">
        <v>229</v>
      </c>
      <c r="I7" s="9" t="s">
        <v>234</v>
      </c>
      <c r="J7" s="9" t="s">
        <v>224</v>
      </c>
      <c r="K7" s="9" t="s">
        <v>225</v>
      </c>
      <c r="L7" s="9" t="s">
        <v>226</v>
      </c>
      <c r="M7" s="9" t="s">
        <v>227</v>
      </c>
      <c r="N7" s="9" t="s">
        <v>228</v>
      </c>
      <c r="O7" s="11"/>
    </row>
    <row r="8" spans="1:15" ht="22.9" customHeight="1">
      <c r="A8" s="95"/>
      <c r="B8" s="93"/>
      <c r="C8" s="93"/>
      <c r="D8" s="92"/>
      <c r="E8" s="91"/>
      <c r="F8" s="90"/>
      <c r="G8" s="9" t="s">
        <v>235</v>
      </c>
      <c r="H8" s="9" t="s">
        <v>236</v>
      </c>
      <c r="I8" s="9" t="s">
        <v>237</v>
      </c>
      <c r="J8" s="9" t="s">
        <v>231</v>
      </c>
      <c r="K8" s="9" t="s">
        <v>238</v>
      </c>
      <c r="L8" s="9" t="s">
        <v>226</v>
      </c>
      <c r="M8" s="9" t="s">
        <v>227</v>
      </c>
      <c r="N8" s="9" t="s">
        <v>233</v>
      </c>
      <c r="O8" s="11"/>
    </row>
    <row r="9" spans="1:15" ht="22.9" customHeight="1">
      <c r="A9" s="95"/>
      <c r="B9" s="93"/>
      <c r="C9" s="93" t="s">
        <v>239</v>
      </c>
      <c r="D9" s="92">
        <v>10</v>
      </c>
      <c r="E9" s="91">
        <v>4.28</v>
      </c>
      <c r="F9" s="90" t="s">
        <v>220</v>
      </c>
      <c r="G9" s="9" t="s">
        <v>235</v>
      </c>
      <c r="H9" s="9" t="s">
        <v>236</v>
      </c>
      <c r="I9" s="9" t="s">
        <v>237</v>
      </c>
      <c r="J9" s="9" t="s">
        <v>231</v>
      </c>
      <c r="K9" s="9" t="s">
        <v>238</v>
      </c>
      <c r="L9" s="9" t="s">
        <v>226</v>
      </c>
      <c r="M9" s="9" t="s">
        <v>227</v>
      </c>
      <c r="N9" s="9" t="s">
        <v>233</v>
      </c>
      <c r="O9" s="11"/>
    </row>
    <row r="10" spans="1:15" ht="22.9" customHeight="1">
      <c r="A10" s="95"/>
      <c r="B10" s="93"/>
      <c r="C10" s="93"/>
      <c r="D10" s="92"/>
      <c r="E10" s="91"/>
      <c r="F10" s="90"/>
      <c r="G10" s="9" t="s">
        <v>221</v>
      </c>
      <c r="H10" s="9" t="s">
        <v>222</v>
      </c>
      <c r="I10" s="9" t="s">
        <v>223</v>
      </c>
      <c r="J10" s="9" t="s">
        <v>224</v>
      </c>
      <c r="K10" s="9" t="s">
        <v>225</v>
      </c>
      <c r="L10" s="9" t="s">
        <v>226</v>
      </c>
      <c r="M10" s="9" t="s">
        <v>227</v>
      </c>
      <c r="N10" s="9" t="s">
        <v>228</v>
      </c>
      <c r="O10" s="11"/>
    </row>
    <row r="11" spans="1:15" ht="22.9" customHeight="1">
      <c r="A11" s="95"/>
      <c r="B11" s="93"/>
      <c r="C11" s="93"/>
      <c r="D11" s="92"/>
      <c r="E11" s="91"/>
      <c r="F11" s="90"/>
      <c r="G11" s="9" t="s">
        <v>221</v>
      </c>
      <c r="H11" s="9" t="s">
        <v>229</v>
      </c>
      <c r="I11" s="9" t="s">
        <v>234</v>
      </c>
      <c r="J11" s="9" t="s">
        <v>224</v>
      </c>
      <c r="K11" s="9" t="s">
        <v>225</v>
      </c>
      <c r="L11" s="9" t="s">
        <v>226</v>
      </c>
      <c r="M11" s="9" t="s">
        <v>227</v>
      </c>
      <c r="N11" s="9" t="s">
        <v>228</v>
      </c>
      <c r="O11" s="11"/>
    </row>
    <row r="12" spans="1:15" ht="22.9" customHeight="1">
      <c r="A12" s="95"/>
      <c r="B12" s="93"/>
      <c r="C12" s="93"/>
      <c r="D12" s="92"/>
      <c r="E12" s="91"/>
      <c r="F12" s="90"/>
      <c r="G12" s="9" t="s">
        <v>221</v>
      </c>
      <c r="H12" s="9" t="s">
        <v>229</v>
      </c>
      <c r="I12" s="9" t="s">
        <v>230</v>
      </c>
      <c r="J12" s="9" t="s">
        <v>231</v>
      </c>
      <c r="K12" s="9" t="s">
        <v>98</v>
      </c>
      <c r="L12" s="9" t="s">
        <v>232</v>
      </c>
      <c r="M12" s="9" t="s">
        <v>227</v>
      </c>
      <c r="N12" s="9" t="s">
        <v>233</v>
      </c>
      <c r="O12" s="11"/>
    </row>
    <row r="13" spans="1:15" ht="22.9" customHeight="1">
      <c r="A13" s="95"/>
      <c r="B13" s="93"/>
      <c r="C13" s="93" t="s">
        <v>240</v>
      </c>
      <c r="D13" s="92">
        <v>10</v>
      </c>
      <c r="E13" s="91">
        <v>2.27</v>
      </c>
      <c r="F13" s="90" t="s">
        <v>220</v>
      </c>
      <c r="G13" s="9" t="s">
        <v>221</v>
      </c>
      <c r="H13" s="9" t="s">
        <v>229</v>
      </c>
      <c r="I13" s="9" t="s">
        <v>234</v>
      </c>
      <c r="J13" s="9" t="s">
        <v>224</v>
      </c>
      <c r="K13" s="9" t="s">
        <v>225</v>
      </c>
      <c r="L13" s="9" t="s">
        <v>226</v>
      </c>
      <c r="M13" s="9" t="s">
        <v>227</v>
      </c>
      <c r="N13" s="9" t="s">
        <v>228</v>
      </c>
      <c r="O13" s="11"/>
    </row>
    <row r="14" spans="1:15" ht="22.9" customHeight="1">
      <c r="A14" s="95"/>
      <c r="B14" s="93"/>
      <c r="C14" s="93"/>
      <c r="D14" s="92"/>
      <c r="E14" s="91"/>
      <c r="F14" s="90"/>
      <c r="G14" s="9" t="s">
        <v>235</v>
      </c>
      <c r="H14" s="9" t="s">
        <v>236</v>
      </c>
      <c r="I14" s="9" t="s">
        <v>237</v>
      </c>
      <c r="J14" s="9" t="s">
        <v>231</v>
      </c>
      <c r="K14" s="9" t="s">
        <v>238</v>
      </c>
      <c r="L14" s="9" t="s">
        <v>226</v>
      </c>
      <c r="M14" s="9" t="s">
        <v>227</v>
      </c>
      <c r="N14" s="9" t="s">
        <v>233</v>
      </c>
      <c r="O14" s="11"/>
    </row>
    <row r="15" spans="1:15" ht="22.9" customHeight="1">
      <c r="A15" s="95"/>
      <c r="B15" s="93"/>
      <c r="C15" s="93"/>
      <c r="D15" s="92"/>
      <c r="E15" s="91"/>
      <c r="F15" s="90"/>
      <c r="G15" s="9" t="s">
        <v>221</v>
      </c>
      <c r="H15" s="9" t="s">
        <v>222</v>
      </c>
      <c r="I15" s="9" t="s">
        <v>223</v>
      </c>
      <c r="J15" s="9" t="s">
        <v>224</v>
      </c>
      <c r="K15" s="9" t="s">
        <v>225</v>
      </c>
      <c r="L15" s="9" t="s">
        <v>226</v>
      </c>
      <c r="M15" s="9" t="s">
        <v>227</v>
      </c>
      <c r="N15" s="9" t="s">
        <v>228</v>
      </c>
      <c r="O15" s="11"/>
    </row>
    <row r="16" spans="1:15" ht="22.9" customHeight="1">
      <c r="A16" s="95"/>
      <c r="B16" s="93"/>
      <c r="C16" s="93"/>
      <c r="D16" s="92"/>
      <c r="E16" s="91"/>
      <c r="F16" s="90"/>
      <c r="G16" s="9" t="s">
        <v>221</v>
      </c>
      <c r="H16" s="9" t="s">
        <v>229</v>
      </c>
      <c r="I16" s="9" t="s">
        <v>230</v>
      </c>
      <c r="J16" s="9" t="s">
        <v>231</v>
      </c>
      <c r="K16" s="9" t="s">
        <v>98</v>
      </c>
      <c r="L16" s="9" t="s">
        <v>232</v>
      </c>
      <c r="M16" s="9" t="s">
        <v>227</v>
      </c>
      <c r="N16" s="9" t="s">
        <v>233</v>
      </c>
      <c r="O16" s="11"/>
    </row>
    <row r="17" spans="1:15" ht="22.9" customHeight="1">
      <c r="A17" s="95"/>
      <c r="B17" s="93"/>
      <c r="C17" s="93" t="s">
        <v>241</v>
      </c>
      <c r="D17" s="92">
        <v>10</v>
      </c>
      <c r="E17" s="91">
        <v>14.12</v>
      </c>
      <c r="F17" s="90" t="s">
        <v>220</v>
      </c>
      <c r="G17" s="9" t="s">
        <v>235</v>
      </c>
      <c r="H17" s="9" t="s">
        <v>236</v>
      </c>
      <c r="I17" s="9" t="s">
        <v>237</v>
      </c>
      <c r="J17" s="9" t="s">
        <v>231</v>
      </c>
      <c r="K17" s="9" t="s">
        <v>238</v>
      </c>
      <c r="L17" s="9" t="s">
        <v>226</v>
      </c>
      <c r="M17" s="9" t="s">
        <v>227</v>
      </c>
      <c r="N17" s="9" t="s">
        <v>233</v>
      </c>
      <c r="O17" s="11"/>
    </row>
    <row r="18" spans="1:15" ht="22.9" customHeight="1">
      <c r="A18" s="95"/>
      <c r="B18" s="93"/>
      <c r="C18" s="93"/>
      <c r="D18" s="92"/>
      <c r="E18" s="91"/>
      <c r="F18" s="90"/>
      <c r="G18" s="9" t="s">
        <v>221</v>
      </c>
      <c r="H18" s="9" t="s">
        <v>229</v>
      </c>
      <c r="I18" s="9" t="s">
        <v>230</v>
      </c>
      <c r="J18" s="9" t="s">
        <v>231</v>
      </c>
      <c r="K18" s="9" t="s">
        <v>98</v>
      </c>
      <c r="L18" s="9" t="s">
        <v>232</v>
      </c>
      <c r="M18" s="9" t="s">
        <v>227</v>
      </c>
      <c r="N18" s="9" t="s">
        <v>233</v>
      </c>
      <c r="O18" s="11"/>
    </row>
    <row r="19" spans="1:15" ht="22.9" customHeight="1">
      <c r="A19" s="95"/>
      <c r="B19" s="93"/>
      <c r="C19" s="93"/>
      <c r="D19" s="92"/>
      <c r="E19" s="91"/>
      <c r="F19" s="90"/>
      <c r="G19" s="9" t="s">
        <v>221</v>
      </c>
      <c r="H19" s="9" t="s">
        <v>229</v>
      </c>
      <c r="I19" s="9" t="s">
        <v>234</v>
      </c>
      <c r="J19" s="9" t="s">
        <v>224</v>
      </c>
      <c r="K19" s="9" t="s">
        <v>225</v>
      </c>
      <c r="L19" s="9" t="s">
        <v>226</v>
      </c>
      <c r="M19" s="9" t="s">
        <v>227</v>
      </c>
      <c r="N19" s="9" t="s">
        <v>228</v>
      </c>
      <c r="O19" s="11"/>
    </row>
    <row r="20" spans="1:15" ht="22.9" customHeight="1">
      <c r="A20" s="95"/>
      <c r="B20" s="93"/>
      <c r="C20" s="93"/>
      <c r="D20" s="92"/>
      <c r="E20" s="91"/>
      <c r="F20" s="90"/>
      <c r="G20" s="9" t="s">
        <v>221</v>
      </c>
      <c r="H20" s="9" t="s">
        <v>222</v>
      </c>
      <c r="I20" s="9" t="s">
        <v>223</v>
      </c>
      <c r="J20" s="9" t="s">
        <v>224</v>
      </c>
      <c r="K20" s="9" t="s">
        <v>225</v>
      </c>
      <c r="L20" s="9" t="s">
        <v>226</v>
      </c>
      <c r="M20" s="9" t="s">
        <v>227</v>
      </c>
      <c r="N20" s="9" t="s">
        <v>228</v>
      </c>
      <c r="O20" s="11"/>
    </row>
    <row r="21" spans="1:15" ht="22.9" customHeight="1">
      <c r="A21" s="95"/>
      <c r="B21" s="93"/>
      <c r="C21" s="93" t="s">
        <v>242</v>
      </c>
      <c r="D21" s="92">
        <v>10</v>
      </c>
      <c r="E21" s="91">
        <v>0.27</v>
      </c>
      <c r="F21" s="90" t="s">
        <v>220</v>
      </c>
      <c r="G21" s="9" t="s">
        <v>221</v>
      </c>
      <c r="H21" s="9" t="s">
        <v>229</v>
      </c>
      <c r="I21" s="9" t="s">
        <v>234</v>
      </c>
      <c r="J21" s="9" t="s">
        <v>224</v>
      </c>
      <c r="K21" s="9" t="s">
        <v>225</v>
      </c>
      <c r="L21" s="9" t="s">
        <v>226</v>
      </c>
      <c r="M21" s="9" t="s">
        <v>227</v>
      </c>
      <c r="N21" s="9" t="s">
        <v>228</v>
      </c>
      <c r="O21" s="11"/>
    </row>
    <row r="22" spans="1:15" ht="22.9" customHeight="1">
      <c r="A22" s="95"/>
      <c r="B22" s="93"/>
      <c r="C22" s="93"/>
      <c r="D22" s="92"/>
      <c r="E22" s="91"/>
      <c r="F22" s="90"/>
      <c r="G22" s="9" t="s">
        <v>221</v>
      </c>
      <c r="H22" s="9" t="s">
        <v>229</v>
      </c>
      <c r="I22" s="9" t="s">
        <v>230</v>
      </c>
      <c r="J22" s="9" t="s">
        <v>231</v>
      </c>
      <c r="K22" s="9" t="s">
        <v>98</v>
      </c>
      <c r="L22" s="9" t="s">
        <v>232</v>
      </c>
      <c r="M22" s="9" t="s">
        <v>227</v>
      </c>
      <c r="N22" s="9" t="s">
        <v>233</v>
      </c>
      <c r="O22" s="11"/>
    </row>
    <row r="23" spans="1:15" ht="22.9" customHeight="1">
      <c r="A23" s="95"/>
      <c r="B23" s="93"/>
      <c r="C23" s="93"/>
      <c r="D23" s="92"/>
      <c r="E23" s="91"/>
      <c r="F23" s="90"/>
      <c r="G23" s="9" t="s">
        <v>235</v>
      </c>
      <c r="H23" s="9" t="s">
        <v>236</v>
      </c>
      <c r="I23" s="9" t="s">
        <v>237</v>
      </c>
      <c r="J23" s="9" t="s">
        <v>231</v>
      </c>
      <c r="K23" s="9" t="s">
        <v>238</v>
      </c>
      <c r="L23" s="9" t="s">
        <v>226</v>
      </c>
      <c r="M23" s="9" t="s">
        <v>227</v>
      </c>
      <c r="N23" s="9" t="s">
        <v>233</v>
      </c>
      <c r="O23" s="11"/>
    </row>
    <row r="24" spans="1:15" ht="22.9" customHeight="1">
      <c r="A24" s="95"/>
      <c r="B24" s="93"/>
      <c r="C24" s="93"/>
      <c r="D24" s="92"/>
      <c r="E24" s="91"/>
      <c r="F24" s="90"/>
      <c r="G24" s="9" t="s">
        <v>221</v>
      </c>
      <c r="H24" s="9" t="s">
        <v>222</v>
      </c>
      <c r="I24" s="9" t="s">
        <v>223</v>
      </c>
      <c r="J24" s="9" t="s">
        <v>224</v>
      </c>
      <c r="K24" s="9" t="s">
        <v>225</v>
      </c>
      <c r="L24" s="9" t="s">
        <v>226</v>
      </c>
      <c r="M24" s="9" t="s">
        <v>227</v>
      </c>
      <c r="N24" s="9" t="s">
        <v>228</v>
      </c>
      <c r="O24" s="11"/>
    </row>
    <row r="25" spans="1:15" ht="22.9" customHeight="1">
      <c r="A25" s="95"/>
      <c r="B25" s="93"/>
      <c r="C25" s="93" t="s">
        <v>243</v>
      </c>
      <c r="D25" s="92">
        <v>10</v>
      </c>
      <c r="E25" s="91">
        <v>0.24</v>
      </c>
      <c r="F25" s="90" t="s">
        <v>220</v>
      </c>
      <c r="G25" s="9" t="s">
        <v>221</v>
      </c>
      <c r="H25" s="9" t="s">
        <v>229</v>
      </c>
      <c r="I25" s="9" t="s">
        <v>234</v>
      </c>
      <c r="J25" s="9" t="s">
        <v>224</v>
      </c>
      <c r="K25" s="9" t="s">
        <v>225</v>
      </c>
      <c r="L25" s="9" t="s">
        <v>226</v>
      </c>
      <c r="M25" s="9" t="s">
        <v>227</v>
      </c>
      <c r="N25" s="9" t="s">
        <v>228</v>
      </c>
      <c r="O25" s="11"/>
    </row>
    <row r="26" spans="1:15" ht="22.9" customHeight="1">
      <c r="A26" s="95"/>
      <c r="B26" s="93"/>
      <c r="C26" s="93"/>
      <c r="D26" s="92"/>
      <c r="E26" s="91"/>
      <c r="F26" s="90"/>
      <c r="G26" s="9" t="s">
        <v>221</v>
      </c>
      <c r="H26" s="9" t="s">
        <v>222</v>
      </c>
      <c r="I26" s="9" t="s">
        <v>223</v>
      </c>
      <c r="J26" s="9" t="s">
        <v>224</v>
      </c>
      <c r="K26" s="9" t="s">
        <v>225</v>
      </c>
      <c r="L26" s="9" t="s">
        <v>226</v>
      </c>
      <c r="M26" s="9" t="s">
        <v>227</v>
      </c>
      <c r="N26" s="9" t="s">
        <v>228</v>
      </c>
      <c r="O26" s="11"/>
    </row>
    <row r="27" spans="1:15" ht="22.9" customHeight="1">
      <c r="A27" s="95"/>
      <c r="B27" s="93"/>
      <c r="C27" s="93"/>
      <c r="D27" s="92"/>
      <c r="E27" s="91"/>
      <c r="F27" s="90"/>
      <c r="G27" s="9" t="s">
        <v>235</v>
      </c>
      <c r="H27" s="9" t="s">
        <v>236</v>
      </c>
      <c r="I27" s="9" t="s">
        <v>237</v>
      </c>
      <c r="J27" s="9" t="s">
        <v>231</v>
      </c>
      <c r="K27" s="9" t="s">
        <v>238</v>
      </c>
      <c r="L27" s="9" t="s">
        <v>226</v>
      </c>
      <c r="M27" s="9" t="s">
        <v>227</v>
      </c>
      <c r="N27" s="9" t="s">
        <v>233</v>
      </c>
      <c r="O27" s="11"/>
    </row>
    <row r="28" spans="1:15" ht="22.9" customHeight="1">
      <c r="A28" s="95"/>
      <c r="B28" s="93"/>
      <c r="C28" s="93"/>
      <c r="D28" s="92"/>
      <c r="E28" s="91"/>
      <c r="F28" s="90"/>
      <c r="G28" s="9" t="s">
        <v>221</v>
      </c>
      <c r="H28" s="9" t="s">
        <v>229</v>
      </c>
      <c r="I28" s="9" t="s">
        <v>230</v>
      </c>
      <c r="J28" s="9" t="s">
        <v>231</v>
      </c>
      <c r="K28" s="9" t="s">
        <v>98</v>
      </c>
      <c r="L28" s="9" t="s">
        <v>232</v>
      </c>
      <c r="M28" s="9" t="s">
        <v>227</v>
      </c>
      <c r="N28" s="9" t="s">
        <v>233</v>
      </c>
      <c r="O28" s="11"/>
    </row>
    <row r="29" spans="1:15" ht="22.9" customHeight="1">
      <c r="A29" s="95"/>
      <c r="B29" s="93"/>
      <c r="C29" s="93" t="s">
        <v>244</v>
      </c>
      <c r="D29" s="92">
        <v>10</v>
      </c>
      <c r="E29" s="91">
        <v>0.14000000000000001</v>
      </c>
      <c r="F29" s="90" t="s">
        <v>220</v>
      </c>
      <c r="G29" s="9" t="s">
        <v>221</v>
      </c>
      <c r="H29" s="9" t="s">
        <v>229</v>
      </c>
      <c r="I29" s="9" t="s">
        <v>230</v>
      </c>
      <c r="J29" s="9" t="s">
        <v>231</v>
      </c>
      <c r="K29" s="9" t="s">
        <v>98</v>
      </c>
      <c r="L29" s="9" t="s">
        <v>232</v>
      </c>
      <c r="M29" s="9" t="s">
        <v>227</v>
      </c>
      <c r="N29" s="9" t="s">
        <v>233</v>
      </c>
      <c r="O29" s="11"/>
    </row>
    <row r="30" spans="1:15" ht="22.9" customHeight="1">
      <c r="A30" s="95"/>
      <c r="B30" s="93"/>
      <c r="C30" s="93"/>
      <c r="D30" s="92"/>
      <c r="E30" s="91"/>
      <c r="F30" s="90"/>
      <c r="G30" s="9" t="s">
        <v>221</v>
      </c>
      <c r="H30" s="9" t="s">
        <v>229</v>
      </c>
      <c r="I30" s="9" t="s">
        <v>234</v>
      </c>
      <c r="J30" s="9" t="s">
        <v>224</v>
      </c>
      <c r="K30" s="9" t="s">
        <v>225</v>
      </c>
      <c r="L30" s="9" t="s">
        <v>226</v>
      </c>
      <c r="M30" s="9" t="s">
        <v>227</v>
      </c>
      <c r="N30" s="9" t="s">
        <v>228</v>
      </c>
      <c r="O30" s="11"/>
    </row>
    <row r="31" spans="1:15" ht="22.9" customHeight="1">
      <c r="A31" s="95"/>
      <c r="B31" s="93"/>
      <c r="C31" s="93"/>
      <c r="D31" s="92"/>
      <c r="E31" s="91"/>
      <c r="F31" s="90"/>
      <c r="G31" s="9" t="s">
        <v>221</v>
      </c>
      <c r="H31" s="9" t="s">
        <v>222</v>
      </c>
      <c r="I31" s="9" t="s">
        <v>223</v>
      </c>
      <c r="J31" s="9" t="s">
        <v>224</v>
      </c>
      <c r="K31" s="9" t="s">
        <v>225</v>
      </c>
      <c r="L31" s="9" t="s">
        <v>226</v>
      </c>
      <c r="M31" s="9" t="s">
        <v>227</v>
      </c>
      <c r="N31" s="9" t="s">
        <v>228</v>
      </c>
      <c r="O31" s="11"/>
    </row>
    <row r="32" spans="1:15" ht="22.9" customHeight="1">
      <c r="A32" s="95"/>
      <c r="B32" s="93"/>
      <c r="C32" s="93"/>
      <c r="D32" s="92"/>
      <c r="E32" s="91"/>
      <c r="F32" s="90"/>
      <c r="G32" s="9" t="s">
        <v>235</v>
      </c>
      <c r="H32" s="9" t="s">
        <v>236</v>
      </c>
      <c r="I32" s="9" t="s">
        <v>237</v>
      </c>
      <c r="J32" s="9" t="s">
        <v>231</v>
      </c>
      <c r="K32" s="9" t="s">
        <v>238</v>
      </c>
      <c r="L32" s="9" t="s">
        <v>226</v>
      </c>
      <c r="M32" s="9" t="s">
        <v>227</v>
      </c>
      <c r="N32" s="9" t="s">
        <v>233</v>
      </c>
      <c r="O32" s="11"/>
    </row>
    <row r="33" spans="1:15" ht="22.9" customHeight="1">
      <c r="A33" s="95"/>
      <c r="B33" s="93"/>
      <c r="C33" s="93" t="s">
        <v>245</v>
      </c>
      <c r="D33" s="92">
        <v>10</v>
      </c>
      <c r="E33" s="91">
        <v>3.43</v>
      </c>
      <c r="F33" s="90" t="s">
        <v>220</v>
      </c>
      <c r="G33" s="9" t="s">
        <v>221</v>
      </c>
      <c r="H33" s="9" t="s">
        <v>229</v>
      </c>
      <c r="I33" s="9" t="s">
        <v>230</v>
      </c>
      <c r="J33" s="9" t="s">
        <v>231</v>
      </c>
      <c r="K33" s="9" t="s">
        <v>98</v>
      </c>
      <c r="L33" s="9" t="s">
        <v>232</v>
      </c>
      <c r="M33" s="9" t="s">
        <v>227</v>
      </c>
      <c r="N33" s="9" t="s">
        <v>233</v>
      </c>
      <c r="O33" s="11"/>
    </row>
    <row r="34" spans="1:15" ht="22.9" customHeight="1">
      <c r="A34" s="95"/>
      <c r="B34" s="93"/>
      <c r="C34" s="93"/>
      <c r="D34" s="92"/>
      <c r="E34" s="91"/>
      <c r="F34" s="90"/>
      <c r="G34" s="9" t="s">
        <v>235</v>
      </c>
      <c r="H34" s="9" t="s">
        <v>236</v>
      </c>
      <c r="I34" s="9" t="s">
        <v>237</v>
      </c>
      <c r="J34" s="9" t="s">
        <v>231</v>
      </c>
      <c r="K34" s="9" t="s">
        <v>238</v>
      </c>
      <c r="L34" s="9" t="s">
        <v>226</v>
      </c>
      <c r="M34" s="9" t="s">
        <v>227</v>
      </c>
      <c r="N34" s="9" t="s">
        <v>233</v>
      </c>
      <c r="O34" s="11"/>
    </row>
    <row r="35" spans="1:15" ht="22.9" customHeight="1">
      <c r="A35" s="95"/>
      <c r="B35" s="93"/>
      <c r="C35" s="93"/>
      <c r="D35" s="92"/>
      <c r="E35" s="91"/>
      <c r="F35" s="90"/>
      <c r="G35" s="9" t="s">
        <v>221</v>
      </c>
      <c r="H35" s="9" t="s">
        <v>229</v>
      </c>
      <c r="I35" s="9" t="s">
        <v>234</v>
      </c>
      <c r="J35" s="9" t="s">
        <v>224</v>
      </c>
      <c r="K35" s="9" t="s">
        <v>225</v>
      </c>
      <c r="L35" s="9" t="s">
        <v>226</v>
      </c>
      <c r="M35" s="9" t="s">
        <v>227</v>
      </c>
      <c r="N35" s="9" t="s">
        <v>228</v>
      </c>
      <c r="O35" s="11"/>
    </row>
    <row r="36" spans="1:15" ht="22.9" customHeight="1">
      <c r="A36" s="95"/>
      <c r="B36" s="93"/>
      <c r="C36" s="93" t="s">
        <v>246</v>
      </c>
      <c r="D36" s="92">
        <v>10</v>
      </c>
      <c r="E36" s="91">
        <v>5.7</v>
      </c>
      <c r="F36" s="90" t="s">
        <v>247</v>
      </c>
      <c r="G36" s="9" t="s">
        <v>221</v>
      </c>
      <c r="H36" s="9" t="s">
        <v>229</v>
      </c>
      <c r="I36" s="9" t="s">
        <v>230</v>
      </c>
      <c r="J36" s="9" t="s">
        <v>231</v>
      </c>
      <c r="K36" s="9" t="s">
        <v>98</v>
      </c>
      <c r="L36" s="9" t="s">
        <v>232</v>
      </c>
      <c r="M36" s="9" t="s">
        <v>227</v>
      </c>
      <c r="N36" s="9" t="s">
        <v>233</v>
      </c>
      <c r="O36" s="11"/>
    </row>
    <row r="37" spans="1:15" ht="22.9" customHeight="1">
      <c r="A37" s="95"/>
      <c r="B37" s="93"/>
      <c r="C37" s="93"/>
      <c r="D37" s="92"/>
      <c r="E37" s="91"/>
      <c r="F37" s="90"/>
      <c r="G37" s="9" t="s">
        <v>235</v>
      </c>
      <c r="H37" s="9" t="s">
        <v>236</v>
      </c>
      <c r="I37" s="9" t="s">
        <v>248</v>
      </c>
      <c r="J37" s="9" t="s">
        <v>224</v>
      </c>
      <c r="K37" s="9" t="s">
        <v>225</v>
      </c>
      <c r="L37" s="9" t="s">
        <v>226</v>
      </c>
      <c r="M37" s="9" t="s">
        <v>227</v>
      </c>
      <c r="N37" s="9" t="s">
        <v>228</v>
      </c>
      <c r="O37" s="11"/>
    </row>
    <row r="38" spans="1:15" ht="22.9" customHeight="1">
      <c r="A38" s="95"/>
      <c r="B38" s="93"/>
      <c r="C38" s="93"/>
      <c r="D38" s="92"/>
      <c r="E38" s="91"/>
      <c r="F38" s="90"/>
      <c r="G38" s="9" t="s">
        <v>221</v>
      </c>
      <c r="H38" s="9" t="s">
        <v>249</v>
      </c>
      <c r="I38" s="9" t="s">
        <v>250</v>
      </c>
      <c r="J38" s="9" t="s">
        <v>231</v>
      </c>
      <c r="K38" s="9" t="s">
        <v>238</v>
      </c>
      <c r="L38" s="9" t="s">
        <v>226</v>
      </c>
      <c r="M38" s="9" t="s">
        <v>227</v>
      </c>
      <c r="N38" s="9" t="s">
        <v>233</v>
      </c>
      <c r="O38" s="11"/>
    </row>
    <row r="39" spans="1:15" ht="22.9" customHeight="1">
      <c r="A39" s="95"/>
      <c r="B39" s="93"/>
      <c r="C39" s="93"/>
      <c r="D39" s="92"/>
      <c r="E39" s="91"/>
      <c r="F39" s="90"/>
      <c r="G39" s="9" t="s">
        <v>235</v>
      </c>
      <c r="H39" s="9" t="s">
        <v>236</v>
      </c>
      <c r="I39" s="9" t="s">
        <v>251</v>
      </c>
      <c r="J39" s="9" t="s">
        <v>231</v>
      </c>
      <c r="K39" s="9" t="s">
        <v>225</v>
      </c>
      <c r="L39" s="9" t="s">
        <v>226</v>
      </c>
      <c r="M39" s="9" t="s">
        <v>227</v>
      </c>
      <c r="N39" s="9" t="s">
        <v>233</v>
      </c>
      <c r="O39" s="11"/>
    </row>
    <row r="40" spans="1:15" ht="22.9" customHeight="1">
      <c r="A40" s="95"/>
      <c r="B40" s="93"/>
      <c r="C40" s="93" t="s">
        <v>259</v>
      </c>
      <c r="D40" s="92">
        <v>10</v>
      </c>
      <c r="E40" s="91">
        <v>35</v>
      </c>
      <c r="F40" s="89" t="s">
        <v>277</v>
      </c>
      <c r="G40" s="9" t="s">
        <v>221</v>
      </c>
      <c r="H40" s="9" t="s">
        <v>229</v>
      </c>
      <c r="I40" s="9" t="s">
        <v>260</v>
      </c>
      <c r="J40" s="9" t="s">
        <v>252</v>
      </c>
      <c r="K40" s="9" t="s">
        <v>101</v>
      </c>
      <c r="L40" s="9" t="s">
        <v>258</v>
      </c>
      <c r="M40" s="9" t="s">
        <v>253</v>
      </c>
      <c r="N40" s="9" t="s">
        <v>228</v>
      </c>
      <c r="O40" s="11"/>
    </row>
    <row r="41" spans="1:15" ht="22.9" customHeight="1">
      <c r="A41" s="95"/>
      <c r="B41" s="93"/>
      <c r="C41" s="93"/>
      <c r="D41" s="92"/>
      <c r="E41" s="91"/>
      <c r="F41" s="90"/>
      <c r="G41" s="9" t="s">
        <v>235</v>
      </c>
      <c r="H41" s="9" t="s">
        <v>254</v>
      </c>
      <c r="I41" s="9" t="s">
        <v>261</v>
      </c>
      <c r="J41" s="9" t="s">
        <v>255</v>
      </c>
      <c r="K41" s="9" t="s">
        <v>256</v>
      </c>
      <c r="L41" s="9" t="s">
        <v>257</v>
      </c>
      <c r="M41" s="9" t="s">
        <v>253</v>
      </c>
      <c r="N41" s="9" t="s">
        <v>228</v>
      </c>
      <c r="O41" s="11"/>
    </row>
    <row r="42" spans="1:15" ht="22.9" customHeight="1">
      <c r="A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5"/>
    </row>
    <row r="43" spans="1:15" ht="9.75" customHeight="1">
      <c r="A43" s="1"/>
      <c r="B43" s="1"/>
      <c r="C43" s="14"/>
      <c r="D43" s="14"/>
      <c r="E43" s="1"/>
      <c r="F43" s="1"/>
      <c r="G43" s="1"/>
      <c r="H43" s="1"/>
      <c r="I43" s="1"/>
      <c r="J43" s="1"/>
      <c r="K43" s="1"/>
      <c r="L43" s="1"/>
      <c r="M43" s="1"/>
      <c r="N43" s="1"/>
      <c r="O43" s="7"/>
    </row>
  </sheetData>
  <mergeCells count="44">
    <mergeCell ref="B2:N2"/>
    <mergeCell ref="B3:F3"/>
    <mergeCell ref="A5:A41"/>
    <mergeCell ref="B5:B41"/>
    <mergeCell ref="C5:C8"/>
    <mergeCell ref="C9:C12"/>
    <mergeCell ref="C13:C16"/>
    <mergeCell ref="C17:C20"/>
    <mergeCell ref="C21:C24"/>
    <mergeCell ref="C25:C28"/>
    <mergeCell ref="C29:C32"/>
    <mergeCell ref="C33:C35"/>
    <mergeCell ref="C36:C39"/>
    <mergeCell ref="D25:D28"/>
    <mergeCell ref="D29:D32"/>
    <mergeCell ref="D33:D35"/>
    <mergeCell ref="D36:D39"/>
    <mergeCell ref="C40:C41"/>
    <mergeCell ref="E40:E41"/>
    <mergeCell ref="D40:D41"/>
    <mergeCell ref="E5:E8"/>
    <mergeCell ref="E9:E12"/>
    <mergeCell ref="E13:E16"/>
    <mergeCell ref="E17:E20"/>
    <mergeCell ref="E21:E24"/>
    <mergeCell ref="E25:E28"/>
    <mergeCell ref="E29:E32"/>
    <mergeCell ref="E33:E35"/>
    <mergeCell ref="E36:E39"/>
    <mergeCell ref="D5:D8"/>
    <mergeCell ref="D9:D12"/>
    <mergeCell ref="D13:D16"/>
    <mergeCell ref="D17:D20"/>
    <mergeCell ref="D21:D24"/>
    <mergeCell ref="F5:F8"/>
    <mergeCell ref="F9:F12"/>
    <mergeCell ref="F13:F16"/>
    <mergeCell ref="F17:F20"/>
    <mergeCell ref="F21:F24"/>
    <mergeCell ref="F40:F41"/>
    <mergeCell ref="F36:F39"/>
    <mergeCell ref="F25:F28"/>
    <mergeCell ref="F29:F32"/>
    <mergeCell ref="F33:F35"/>
  </mergeCells>
  <phoneticPr fontId="23" type="noConversion"/>
  <pageMargins left="0.75" right="0.75" top="0.270000010728836" bottom="0.2700000107288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pane ySplit="6" topLeftCell="A7" activePane="bottomLeft" state="frozen"/>
      <selection pane="bottomLeft" activeCell="J16" sqref="J16"/>
    </sheetView>
  </sheetViews>
  <sheetFormatPr defaultColWidth="10" defaultRowHeight="13.5"/>
  <cols>
    <col min="1" max="1" width="1.5" customWidth="1"/>
    <col min="2" max="4" width="7.75" customWidth="1"/>
    <col min="5" max="5" width="31.125" customWidth="1"/>
    <col min="6" max="8" width="16.375" customWidth="1"/>
    <col min="9" max="9" width="1.5" customWidth="1"/>
    <col min="10" max="10" width="9.75" customWidth="1"/>
  </cols>
  <sheetData>
    <row r="1" spans="1:9" ht="16.350000000000001" customHeight="1">
      <c r="A1" s="16"/>
      <c r="B1" s="80"/>
      <c r="C1" s="80"/>
      <c r="D1" s="80"/>
      <c r="E1" s="18"/>
      <c r="F1" s="19"/>
      <c r="G1" s="19"/>
      <c r="H1" s="19"/>
      <c r="I1" s="16"/>
    </row>
    <row r="2" spans="1:9" ht="22.9" customHeight="1">
      <c r="A2" s="11"/>
      <c r="B2" s="76" t="s">
        <v>52</v>
      </c>
      <c r="C2" s="76"/>
      <c r="D2" s="76"/>
      <c r="E2" s="76"/>
      <c r="F2" s="76"/>
      <c r="G2" s="76"/>
      <c r="H2" s="76"/>
      <c r="I2" s="11" t="s">
        <v>2</v>
      </c>
    </row>
    <row r="3" spans="1:9" ht="19.5" customHeight="1">
      <c r="A3" s="11"/>
      <c r="B3" s="6"/>
      <c r="C3" s="6"/>
      <c r="D3" s="6"/>
      <c r="E3" s="20"/>
      <c r="F3" s="5"/>
      <c r="G3" s="5"/>
      <c r="H3" s="12" t="s">
        <v>3</v>
      </c>
      <c r="I3" s="11"/>
    </row>
    <row r="4" spans="1:9" ht="24.4" customHeight="1">
      <c r="A4" s="11"/>
      <c r="B4" s="77" t="s">
        <v>53</v>
      </c>
      <c r="C4" s="77"/>
      <c r="D4" s="77"/>
      <c r="E4" s="77"/>
      <c r="F4" s="79" t="s">
        <v>54</v>
      </c>
      <c r="G4" s="79"/>
      <c r="H4" s="79"/>
      <c r="I4" s="11"/>
    </row>
    <row r="5" spans="1:9" ht="24.4" customHeight="1">
      <c r="A5" s="22"/>
      <c r="B5" s="77" t="s">
        <v>55</v>
      </c>
      <c r="C5" s="77"/>
      <c r="D5" s="77"/>
      <c r="E5" s="77" t="s">
        <v>56</v>
      </c>
      <c r="F5" s="79" t="s">
        <v>8</v>
      </c>
      <c r="G5" s="79" t="s">
        <v>57</v>
      </c>
      <c r="H5" s="79" t="s">
        <v>58</v>
      </c>
      <c r="I5" s="22"/>
    </row>
    <row r="6" spans="1:9" ht="24.4" customHeight="1">
      <c r="A6" s="11"/>
      <c r="B6" s="21" t="s">
        <v>59</v>
      </c>
      <c r="C6" s="21" t="s">
        <v>60</v>
      </c>
      <c r="D6" s="21" t="s">
        <v>61</v>
      </c>
      <c r="E6" s="77"/>
      <c r="F6" s="79"/>
      <c r="G6" s="79"/>
      <c r="H6" s="79"/>
      <c r="I6" s="11"/>
    </row>
    <row r="7" spans="1:9" ht="22.9" customHeight="1">
      <c r="A7" s="23"/>
      <c r="B7" s="78" t="s">
        <v>62</v>
      </c>
      <c r="C7" s="78"/>
      <c r="D7" s="78"/>
      <c r="E7" s="78"/>
      <c r="F7" s="25">
        <f>F8+F11+F15+F19+F22</f>
        <v>103.12</v>
      </c>
      <c r="G7" s="25">
        <f>G11+G15+G19+G22</f>
        <v>68.12</v>
      </c>
      <c r="H7" s="25">
        <f>H8</f>
        <v>35</v>
      </c>
      <c r="I7" s="23"/>
    </row>
    <row r="8" spans="1:9" ht="22.9" customHeight="1">
      <c r="A8" s="26"/>
      <c r="B8" s="27" t="s">
        <v>63</v>
      </c>
      <c r="C8" s="27"/>
      <c r="D8" s="27"/>
      <c r="E8" s="28" t="s">
        <v>64</v>
      </c>
      <c r="F8" s="29">
        <v>35</v>
      </c>
      <c r="G8" s="29"/>
      <c r="H8" s="29">
        <v>35</v>
      </c>
      <c r="I8" s="26"/>
    </row>
    <row r="9" spans="1:9" ht="22.9" customHeight="1">
      <c r="A9" s="26"/>
      <c r="B9" s="27"/>
      <c r="C9" s="27" t="s">
        <v>65</v>
      </c>
      <c r="D9" s="27"/>
      <c r="E9" s="28" t="s">
        <v>66</v>
      </c>
      <c r="F9" s="29">
        <v>35</v>
      </c>
      <c r="G9" s="29"/>
      <c r="H9" s="29">
        <v>35</v>
      </c>
      <c r="I9" s="26"/>
    </row>
    <row r="10" spans="1:9" ht="22.9" customHeight="1">
      <c r="A10" s="26"/>
      <c r="B10" s="27"/>
      <c r="C10" s="27"/>
      <c r="D10" s="27">
        <v>99</v>
      </c>
      <c r="E10" s="28" t="s">
        <v>266</v>
      </c>
      <c r="F10" s="29">
        <v>35</v>
      </c>
      <c r="G10" s="10"/>
      <c r="H10" s="10">
        <v>35</v>
      </c>
      <c r="I10" s="26"/>
    </row>
    <row r="11" spans="1:9" ht="22.9" customHeight="1">
      <c r="B11" s="27" t="s">
        <v>69</v>
      </c>
      <c r="C11" s="27"/>
      <c r="D11" s="27"/>
      <c r="E11" s="28" t="s">
        <v>70</v>
      </c>
      <c r="F11" s="29">
        <v>15.55</v>
      </c>
      <c r="G11" s="29">
        <v>15.55</v>
      </c>
      <c r="H11" s="29"/>
      <c r="I11" s="26"/>
    </row>
    <row r="12" spans="1:9" ht="22.9" customHeight="1">
      <c r="A12" s="26"/>
      <c r="B12" s="27"/>
      <c r="C12" s="27" t="s">
        <v>71</v>
      </c>
      <c r="D12" s="27"/>
      <c r="E12" s="28" t="s">
        <v>72</v>
      </c>
      <c r="F12" s="29">
        <f>F13+F14</f>
        <v>15.55</v>
      </c>
      <c r="G12" s="29">
        <f>G13+G14</f>
        <v>15.55</v>
      </c>
      <c r="H12" s="29"/>
      <c r="I12" s="26"/>
    </row>
    <row r="13" spans="1:9" ht="22.9" customHeight="1">
      <c r="B13" s="27"/>
      <c r="C13" s="27"/>
      <c r="D13" s="27" t="s">
        <v>71</v>
      </c>
      <c r="E13" s="28" t="s">
        <v>73</v>
      </c>
      <c r="F13" s="29">
        <v>4.28</v>
      </c>
      <c r="G13" s="29">
        <v>4.28</v>
      </c>
      <c r="H13" s="10"/>
      <c r="I13" s="26"/>
    </row>
    <row r="14" spans="1:9" ht="22.9" customHeight="1">
      <c r="B14" s="27"/>
      <c r="C14" s="27"/>
      <c r="D14" s="27" t="s">
        <v>74</v>
      </c>
      <c r="E14" s="28" t="s">
        <v>75</v>
      </c>
      <c r="F14" s="29">
        <v>11.27</v>
      </c>
      <c r="G14" s="29">
        <v>11.27</v>
      </c>
      <c r="H14" s="10"/>
      <c r="I14" s="26"/>
    </row>
    <row r="15" spans="1:9" ht="22.9" customHeight="1">
      <c r="B15" s="27" t="s">
        <v>77</v>
      </c>
      <c r="C15" s="27"/>
      <c r="D15" s="27"/>
      <c r="E15" s="28" t="s">
        <v>78</v>
      </c>
      <c r="F15" s="29">
        <v>5.26</v>
      </c>
      <c r="G15" s="29">
        <v>5.26</v>
      </c>
      <c r="H15" s="29"/>
      <c r="I15" s="26"/>
    </row>
    <row r="16" spans="1:9" ht="22.9" customHeight="1">
      <c r="A16" s="26"/>
      <c r="B16" s="27"/>
      <c r="C16" s="27" t="s">
        <v>79</v>
      </c>
      <c r="D16" s="27"/>
      <c r="E16" s="28" t="s">
        <v>80</v>
      </c>
      <c r="F16" s="29">
        <f>F17+F18</f>
        <v>5.26</v>
      </c>
      <c r="G16" s="29">
        <f>G17+G18</f>
        <v>5.26</v>
      </c>
      <c r="H16" s="29"/>
      <c r="I16" s="26"/>
    </row>
    <row r="17" spans="1:9" ht="22.9" customHeight="1">
      <c r="B17" s="27"/>
      <c r="C17" s="27"/>
      <c r="D17" s="27" t="s">
        <v>68</v>
      </c>
      <c r="E17" s="68" t="s">
        <v>262</v>
      </c>
      <c r="F17" s="29">
        <v>2.27</v>
      </c>
      <c r="G17" s="29">
        <v>2.27</v>
      </c>
      <c r="H17" s="10"/>
      <c r="I17" s="26"/>
    </row>
    <row r="18" spans="1:9" ht="22.9" customHeight="1">
      <c r="B18" s="27"/>
      <c r="C18" s="27"/>
      <c r="D18" s="27" t="s">
        <v>74</v>
      </c>
      <c r="E18" s="28" t="s">
        <v>82</v>
      </c>
      <c r="F18" s="29">
        <v>2.99</v>
      </c>
      <c r="G18" s="29">
        <v>2.99</v>
      </c>
      <c r="H18" s="10"/>
      <c r="I18" s="26"/>
    </row>
    <row r="19" spans="1:9" ht="22.9" customHeight="1">
      <c r="B19" s="27">
        <v>212</v>
      </c>
      <c r="D19" s="27"/>
      <c r="E19" s="70" t="s">
        <v>263</v>
      </c>
      <c r="F19" s="29">
        <v>43.88</v>
      </c>
      <c r="G19" s="29">
        <v>43.88</v>
      </c>
      <c r="H19" s="69"/>
      <c r="I19" s="26"/>
    </row>
    <row r="20" spans="1:9" ht="22.9" customHeight="1">
      <c r="A20" s="26"/>
      <c r="B20" s="27"/>
      <c r="C20" s="27" t="s">
        <v>81</v>
      </c>
      <c r="E20" s="70" t="s">
        <v>264</v>
      </c>
      <c r="F20" s="29">
        <v>43.88</v>
      </c>
      <c r="G20" s="29">
        <v>43.88</v>
      </c>
      <c r="H20" s="29"/>
      <c r="I20" s="26"/>
    </row>
    <row r="21" spans="1:9" ht="22.9" customHeight="1">
      <c r="B21" s="27"/>
      <c r="C21" s="27"/>
      <c r="D21" s="27">
        <v>99</v>
      </c>
      <c r="E21" s="70" t="s">
        <v>265</v>
      </c>
      <c r="F21" s="29">
        <v>43.88</v>
      </c>
      <c r="G21" s="29">
        <v>43.88</v>
      </c>
      <c r="H21" s="10"/>
      <c r="I21" s="26"/>
    </row>
    <row r="22" spans="1:9" ht="22.9" customHeight="1">
      <c r="B22" s="27" t="s">
        <v>83</v>
      </c>
      <c r="C22" s="27"/>
      <c r="D22" s="27"/>
      <c r="E22" s="28" t="s">
        <v>84</v>
      </c>
      <c r="F22" s="29">
        <f>F23</f>
        <v>3.43</v>
      </c>
      <c r="G22" s="29">
        <f>G23</f>
        <v>3.43</v>
      </c>
      <c r="H22" s="29"/>
      <c r="I22" s="26"/>
    </row>
    <row r="23" spans="1:9" ht="22.9" customHeight="1">
      <c r="A23" s="26"/>
      <c r="B23" s="27"/>
      <c r="C23" s="27" t="s">
        <v>68</v>
      </c>
      <c r="D23" s="27"/>
      <c r="E23" s="28" t="s">
        <v>85</v>
      </c>
      <c r="F23" s="29">
        <f>F24</f>
        <v>3.43</v>
      </c>
      <c r="G23" s="29">
        <f>G24</f>
        <v>3.43</v>
      </c>
      <c r="H23" s="29"/>
      <c r="I23" s="26"/>
    </row>
    <row r="24" spans="1:9" ht="22.9" customHeight="1">
      <c r="B24" s="27"/>
      <c r="C24" s="27"/>
      <c r="D24" s="27" t="s">
        <v>67</v>
      </c>
      <c r="E24" s="28" t="s">
        <v>86</v>
      </c>
      <c r="F24" s="29">
        <v>3.43</v>
      </c>
      <c r="G24" s="29">
        <v>3.43</v>
      </c>
      <c r="H24" s="10"/>
      <c r="I24" s="26"/>
    </row>
    <row r="25" spans="1:9" ht="12" customHeight="1">
      <c r="A25" s="30"/>
      <c r="B25" s="30" t="s">
        <v>2</v>
      </c>
      <c r="C25" s="30" t="s">
        <v>2</v>
      </c>
      <c r="D25" s="30" t="s">
        <v>2</v>
      </c>
      <c r="E25" s="30"/>
      <c r="F25" s="30"/>
      <c r="G25" s="30"/>
      <c r="H25" s="30"/>
      <c r="I25" s="31"/>
    </row>
  </sheetData>
  <mergeCells count="10">
    <mergeCell ref="B7:E7"/>
    <mergeCell ref="E5:E6"/>
    <mergeCell ref="F5:F6"/>
    <mergeCell ref="G5:G6"/>
    <mergeCell ref="B1:D1"/>
    <mergeCell ref="B2:H2"/>
    <mergeCell ref="B4:E4"/>
    <mergeCell ref="F4:H4"/>
    <mergeCell ref="B5:D5"/>
    <mergeCell ref="H5:H6"/>
  </mergeCells>
  <phoneticPr fontId="23" type="noConversion"/>
  <pageMargins left="0.74803149606299213" right="0.19685039370078741" top="0.27559055118110237" bottom="0.27559055118110237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pane ySplit="6" topLeftCell="A7" activePane="bottomLeft" state="frozen"/>
      <selection pane="bottomLeft" activeCell="M37" sqref="M37"/>
    </sheetView>
  </sheetViews>
  <sheetFormatPr defaultColWidth="10" defaultRowHeight="13.5"/>
  <cols>
    <col min="1" max="1" width="1.5" customWidth="1"/>
    <col min="2" max="4" width="7.75" customWidth="1"/>
    <col min="5" max="5" width="26.75" customWidth="1"/>
    <col min="6" max="6" width="11.5" customWidth="1"/>
    <col min="7" max="7" width="16.375" customWidth="1"/>
    <col min="8" max="8" width="13.75" customWidth="1"/>
    <col min="9" max="9" width="4.5" customWidth="1"/>
    <col min="10" max="10" width="9.75" customWidth="1"/>
  </cols>
  <sheetData>
    <row r="1" spans="1:9" ht="16.350000000000001" customHeight="1">
      <c r="A1" s="16"/>
      <c r="E1" s="18"/>
      <c r="F1" s="19"/>
      <c r="G1" s="19"/>
      <c r="H1" s="19"/>
      <c r="I1" s="16"/>
    </row>
    <row r="2" spans="1:9" ht="22.9" customHeight="1">
      <c r="A2" s="11"/>
      <c r="B2" s="76" t="s">
        <v>87</v>
      </c>
      <c r="C2" s="76"/>
      <c r="D2" s="76"/>
      <c r="E2" s="76"/>
      <c r="F2" s="76"/>
      <c r="G2" s="76"/>
      <c r="H2" s="76"/>
      <c r="I2" s="11" t="s">
        <v>2</v>
      </c>
    </row>
    <row r="3" spans="1:9" ht="19.5" customHeight="1">
      <c r="A3" s="11"/>
      <c r="B3" s="6"/>
      <c r="C3" s="6"/>
      <c r="D3" s="6"/>
      <c r="E3" s="20"/>
      <c r="F3" s="5"/>
      <c r="G3" s="5"/>
      <c r="H3" s="12" t="s">
        <v>3</v>
      </c>
      <c r="I3" s="11"/>
    </row>
    <row r="4" spans="1:9" ht="24.4" customHeight="1">
      <c r="A4" s="11"/>
      <c r="B4" s="77" t="s">
        <v>88</v>
      </c>
      <c r="C4" s="77"/>
      <c r="D4" s="77"/>
      <c r="E4" s="77"/>
      <c r="F4" s="79" t="s">
        <v>89</v>
      </c>
      <c r="G4" s="79"/>
      <c r="H4" s="79"/>
      <c r="I4" s="11"/>
    </row>
    <row r="5" spans="1:9" ht="24.4" customHeight="1">
      <c r="A5" s="22"/>
      <c r="B5" s="77" t="s">
        <v>55</v>
      </c>
      <c r="C5" s="77"/>
      <c r="D5" s="77"/>
      <c r="E5" s="77" t="s">
        <v>56</v>
      </c>
      <c r="F5" s="79" t="s">
        <v>8</v>
      </c>
      <c r="G5" s="79" t="s">
        <v>90</v>
      </c>
      <c r="H5" s="79" t="s">
        <v>91</v>
      </c>
      <c r="I5" s="22"/>
    </row>
    <row r="6" spans="1:9" ht="24.4" customHeight="1">
      <c r="A6" s="11"/>
      <c r="B6" s="21" t="s">
        <v>59</v>
      </c>
      <c r="C6" s="21" t="s">
        <v>60</v>
      </c>
      <c r="D6" s="21" t="s">
        <v>61</v>
      </c>
      <c r="E6" s="77"/>
      <c r="F6" s="79"/>
      <c r="G6" s="79"/>
      <c r="H6" s="79"/>
      <c r="I6" s="11"/>
    </row>
    <row r="7" spans="1:9" ht="22.9" customHeight="1">
      <c r="A7" s="23"/>
      <c r="B7" s="78" t="s">
        <v>62</v>
      </c>
      <c r="C7" s="78"/>
      <c r="D7" s="78"/>
      <c r="E7" s="78"/>
      <c r="F7" s="25">
        <f>F8+F20+F37+F41</f>
        <v>68.12</v>
      </c>
      <c r="G7" s="25">
        <f>G8+G20+G37+G41</f>
        <v>62.42</v>
      </c>
      <c r="H7" s="25">
        <f>H8+H20+H37+H41</f>
        <v>5.7000000000000011</v>
      </c>
      <c r="I7" s="23"/>
    </row>
    <row r="8" spans="1:9" ht="22.9" customHeight="1">
      <c r="A8" s="26"/>
      <c r="B8" s="27" t="s">
        <v>92</v>
      </c>
      <c r="C8" s="27"/>
      <c r="D8" s="27"/>
      <c r="E8" s="28" t="s">
        <v>93</v>
      </c>
      <c r="F8" s="29">
        <f>F9+F10+F11+F12+F13+F14+F15+F16+F17+F18+F19</f>
        <v>50.92</v>
      </c>
      <c r="G8" s="29">
        <f>G9+G10+G11+G12+G13+G14+G15+G16+G17+G18+G19</f>
        <v>50.74</v>
      </c>
      <c r="H8" s="29">
        <f>H19</f>
        <v>0.18</v>
      </c>
      <c r="I8" s="26"/>
    </row>
    <row r="9" spans="1:9" ht="22.9" customHeight="1">
      <c r="A9" s="26"/>
      <c r="B9" s="27"/>
      <c r="C9" s="27" t="s">
        <v>67</v>
      </c>
      <c r="D9" s="27"/>
      <c r="E9" s="28" t="s">
        <v>94</v>
      </c>
      <c r="F9" s="29">
        <v>11.54</v>
      </c>
      <c r="G9" s="29">
        <v>11.54</v>
      </c>
      <c r="H9" s="29"/>
      <c r="I9" s="26"/>
    </row>
    <row r="10" spans="1:9" ht="22.9" customHeight="1">
      <c r="B10" s="27"/>
      <c r="C10" s="27" t="s">
        <v>68</v>
      </c>
      <c r="D10" s="27"/>
      <c r="E10" s="28" t="s">
        <v>95</v>
      </c>
      <c r="F10" s="29">
        <v>5.34</v>
      </c>
      <c r="G10" s="29">
        <v>5.34</v>
      </c>
      <c r="H10" s="29"/>
      <c r="I10" s="26"/>
    </row>
    <row r="11" spans="1:9" ht="22.9" customHeight="1">
      <c r="B11" s="27"/>
      <c r="C11" s="27" t="s">
        <v>81</v>
      </c>
      <c r="D11" s="27"/>
      <c r="E11" s="28" t="s">
        <v>96</v>
      </c>
      <c r="F11" s="29">
        <v>0.09</v>
      </c>
      <c r="G11" s="29">
        <v>0.09</v>
      </c>
      <c r="H11" s="29"/>
      <c r="I11" s="26"/>
    </row>
    <row r="12" spans="1:9" ht="22.9" customHeight="1">
      <c r="B12" s="27"/>
      <c r="C12" s="27" t="s">
        <v>113</v>
      </c>
      <c r="D12" s="27"/>
      <c r="E12" s="68" t="s">
        <v>267</v>
      </c>
      <c r="F12" s="29">
        <v>20.29</v>
      </c>
      <c r="G12" s="29">
        <v>20.29</v>
      </c>
      <c r="H12" s="29"/>
      <c r="I12" s="26"/>
    </row>
    <row r="13" spans="1:9" ht="22.9" customHeight="1">
      <c r="B13" s="27"/>
      <c r="C13" s="27" t="s">
        <v>76</v>
      </c>
      <c r="D13" s="27"/>
      <c r="E13" s="28" t="s">
        <v>97</v>
      </c>
      <c r="F13" s="29">
        <v>4.28</v>
      </c>
      <c r="G13" s="29">
        <v>4.28</v>
      </c>
      <c r="H13" s="29"/>
      <c r="I13" s="26"/>
    </row>
    <row r="14" spans="1:9" ht="22.9" customHeight="1">
      <c r="B14" s="27"/>
      <c r="C14" s="27" t="s">
        <v>98</v>
      </c>
      <c r="D14" s="27"/>
      <c r="E14" s="28" t="s">
        <v>99</v>
      </c>
      <c r="F14" s="29">
        <v>2.27</v>
      </c>
      <c r="G14" s="29">
        <v>2.27</v>
      </c>
      <c r="H14" s="29"/>
      <c r="I14" s="26"/>
    </row>
    <row r="15" spans="1:9" ht="22.9" customHeight="1">
      <c r="B15" s="27"/>
      <c r="C15" s="27" t="s">
        <v>79</v>
      </c>
      <c r="D15" s="27"/>
      <c r="E15" s="28" t="s">
        <v>100</v>
      </c>
      <c r="F15" s="29">
        <v>2.85</v>
      </c>
      <c r="G15" s="29">
        <v>2.85</v>
      </c>
      <c r="H15" s="29"/>
      <c r="I15" s="26"/>
    </row>
    <row r="16" spans="1:9" ht="22.9" customHeight="1">
      <c r="B16" s="27"/>
      <c r="C16" s="27" t="s">
        <v>101</v>
      </c>
      <c r="D16" s="27"/>
      <c r="E16" s="28" t="s">
        <v>102</v>
      </c>
      <c r="F16" s="29">
        <v>0.51</v>
      </c>
      <c r="G16" s="29">
        <v>0.51</v>
      </c>
      <c r="H16" s="29"/>
      <c r="I16" s="26"/>
    </row>
    <row r="17" spans="1:9" ht="22.9" customHeight="1">
      <c r="B17" s="27"/>
      <c r="C17" s="27" t="s">
        <v>103</v>
      </c>
      <c r="D17" s="27"/>
      <c r="E17" s="28" t="s">
        <v>86</v>
      </c>
      <c r="F17" s="29">
        <v>3.43</v>
      </c>
      <c r="G17" s="29">
        <v>3.43</v>
      </c>
      <c r="H17" s="29"/>
      <c r="I17" s="26"/>
    </row>
    <row r="18" spans="1:9" ht="22.9" customHeight="1">
      <c r="B18" s="27"/>
      <c r="C18" s="27" t="s">
        <v>104</v>
      </c>
      <c r="D18" s="27"/>
      <c r="E18" s="28" t="s">
        <v>105</v>
      </c>
      <c r="F18" s="29">
        <v>0.14000000000000001</v>
      </c>
      <c r="G18" s="29">
        <v>0.14000000000000001</v>
      </c>
      <c r="H18" s="29"/>
      <c r="I18" s="26"/>
    </row>
    <row r="19" spans="1:9" ht="22.9" customHeight="1">
      <c r="B19" s="27"/>
      <c r="C19" s="27" t="s">
        <v>74</v>
      </c>
      <c r="D19" s="27"/>
      <c r="E19" s="28" t="s">
        <v>106</v>
      </c>
      <c r="F19" s="29">
        <v>0.18</v>
      </c>
      <c r="G19" s="29"/>
      <c r="H19" s="29">
        <v>0.18</v>
      </c>
      <c r="I19" s="26"/>
    </row>
    <row r="20" spans="1:9" ht="22.9" customHeight="1">
      <c r="B20" s="27" t="s">
        <v>107</v>
      </c>
      <c r="C20" s="27"/>
      <c r="D20" s="27"/>
      <c r="E20" s="28" t="s">
        <v>108</v>
      </c>
      <c r="F20" s="29">
        <v>5.53</v>
      </c>
      <c r="G20" s="29">
        <f>G27</f>
        <v>0.41</v>
      </c>
      <c r="H20" s="29">
        <f>H21+H22+H23+H24+H25+H26+H27+H28+H29+H30+H31+H32+H33+H34+H35+H36</f>
        <v>5.120000000000001</v>
      </c>
      <c r="I20" s="26"/>
    </row>
    <row r="21" spans="1:9" ht="22.9" customHeight="1">
      <c r="A21" s="26"/>
      <c r="B21" s="27"/>
      <c r="C21" s="27" t="s">
        <v>67</v>
      </c>
      <c r="D21" s="27"/>
      <c r="E21" s="28" t="s">
        <v>109</v>
      </c>
      <c r="F21" s="29">
        <v>0.5</v>
      </c>
      <c r="G21" s="29"/>
      <c r="H21" s="29">
        <v>0.5</v>
      </c>
      <c r="I21" s="26"/>
    </row>
    <row r="22" spans="1:9" ht="22.9" customHeight="1">
      <c r="B22" s="27"/>
      <c r="C22" s="27" t="s">
        <v>68</v>
      </c>
      <c r="D22" s="27"/>
      <c r="E22" s="28" t="s">
        <v>110</v>
      </c>
      <c r="F22" s="29">
        <v>0.05</v>
      </c>
      <c r="G22" s="29"/>
      <c r="H22" s="29">
        <v>0.05</v>
      </c>
      <c r="I22" s="26"/>
    </row>
    <row r="23" spans="1:9" ht="22.9" customHeight="1">
      <c r="B23" s="27"/>
      <c r="C23" s="27" t="s">
        <v>81</v>
      </c>
      <c r="D23" s="27"/>
      <c r="E23" s="68" t="s">
        <v>268</v>
      </c>
      <c r="F23" s="29">
        <v>0.05</v>
      </c>
      <c r="G23" s="29"/>
      <c r="H23" s="29">
        <v>0.05</v>
      </c>
      <c r="I23" s="26"/>
    </row>
    <row r="24" spans="1:9" ht="22.9" customHeight="1">
      <c r="B24" s="27"/>
      <c r="C24" s="27" t="s">
        <v>111</v>
      </c>
      <c r="D24" s="27"/>
      <c r="E24" s="28" t="s">
        <v>112</v>
      </c>
      <c r="F24" s="29">
        <v>0.05</v>
      </c>
      <c r="G24" s="29"/>
      <c r="H24" s="29">
        <v>0.05</v>
      </c>
      <c r="I24" s="26"/>
    </row>
    <row r="25" spans="1:9" ht="22.9" customHeight="1">
      <c r="B25" s="27"/>
      <c r="C25" s="27" t="s">
        <v>71</v>
      </c>
      <c r="D25" s="27"/>
      <c r="E25" s="68" t="s">
        <v>269</v>
      </c>
      <c r="F25" s="29">
        <v>0.03</v>
      </c>
      <c r="G25" s="29"/>
      <c r="H25" s="29">
        <v>0.03</v>
      </c>
      <c r="I25" s="26"/>
    </row>
    <row r="26" spans="1:9" ht="22.9" customHeight="1">
      <c r="B26" s="27"/>
      <c r="C26" s="27" t="s">
        <v>125</v>
      </c>
      <c r="D26" s="27"/>
      <c r="E26" s="68" t="s">
        <v>270</v>
      </c>
      <c r="F26" s="29">
        <v>0.36</v>
      </c>
      <c r="G26" s="29"/>
      <c r="H26" s="29">
        <v>0.35</v>
      </c>
      <c r="I26" s="26"/>
    </row>
    <row r="27" spans="1:9" ht="22.9" customHeight="1">
      <c r="B27" s="27"/>
      <c r="C27" s="27" t="s">
        <v>113</v>
      </c>
      <c r="D27" s="27"/>
      <c r="E27" s="28" t="s">
        <v>114</v>
      </c>
      <c r="F27" s="29">
        <v>0.91</v>
      </c>
      <c r="G27" s="29">
        <v>0.41</v>
      </c>
      <c r="H27" s="29">
        <v>0.5</v>
      </c>
      <c r="I27" s="26"/>
    </row>
    <row r="28" spans="1:9" ht="22.9" customHeight="1">
      <c r="B28" s="27"/>
      <c r="C28" s="27" t="s">
        <v>128</v>
      </c>
      <c r="D28" s="27"/>
      <c r="E28" s="68" t="s">
        <v>271</v>
      </c>
      <c r="F28" s="71">
        <v>0.08</v>
      </c>
      <c r="G28" s="29"/>
      <c r="H28" s="71">
        <v>0.08</v>
      </c>
      <c r="I28" s="26"/>
    </row>
    <row r="29" spans="1:9" ht="22.9" customHeight="1">
      <c r="B29" s="27"/>
      <c r="C29" s="27" t="s">
        <v>79</v>
      </c>
      <c r="D29" s="27"/>
      <c r="E29" s="28" t="s">
        <v>115</v>
      </c>
      <c r="F29" s="29">
        <v>0.45</v>
      </c>
      <c r="G29" s="29"/>
      <c r="H29" s="29">
        <v>0.45</v>
      </c>
      <c r="I29" s="26"/>
    </row>
    <row r="30" spans="1:9" ht="22.9" customHeight="1">
      <c r="B30" s="27"/>
      <c r="C30" s="27" t="s">
        <v>103</v>
      </c>
      <c r="D30" s="27"/>
      <c r="E30" s="68" t="s">
        <v>272</v>
      </c>
      <c r="F30" s="29">
        <v>0.26</v>
      </c>
      <c r="G30" s="29"/>
      <c r="H30" s="29">
        <v>0.26</v>
      </c>
      <c r="I30" s="26"/>
    </row>
    <row r="31" spans="1:9" ht="22.9" customHeight="1">
      <c r="B31" s="27"/>
      <c r="C31" s="27" t="s">
        <v>116</v>
      </c>
      <c r="D31" s="27"/>
      <c r="E31" s="28" t="s">
        <v>117</v>
      </c>
      <c r="F31" s="29">
        <v>0.56999999999999995</v>
      </c>
      <c r="G31" s="29"/>
      <c r="H31" s="29">
        <v>0.56999999999999995</v>
      </c>
      <c r="I31" s="26"/>
    </row>
    <row r="32" spans="1:9" ht="22.9" customHeight="1">
      <c r="B32" s="27"/>
      <c r="C32" s="27">
        <v>25</v>
      </c>
      <c r="D32" s="27"/>
      <c r="E32" s="68" t="s">
        <v>273</v>
      </c>
      <c r="F32" s="29">
        <v>0.18</v>
      </c>
      <c r="G32" s="29"/>
      <c r="H32" s="29">
        <v>0.18</v>
      </c>
      <c r="I32" s="26"/>
    </row>
    <row r="33" spans="1:9" ht="22.9" customHeight="1">
      <c r="B33" s="27"/>
      <c r="C33" s="27" t="s">
        <v>118</v>
      </c>
      <c r="D33" s="27"/>
      <c r="E33" s="28" t="s">
        <v>119</v>
      </c>
      <c r="F33" s="29">
        <v>7.0000000000000007E-2</v>
      </c>
      <c r="G33" s="29"/>
      <c r="H33" s="29">
        <v>0.06</v>
      </c>
      <c r="I33" s="26"/>
    </row>
    <row r="34" spans="1:9" ht="22.9" customHeight="1">
      <c r="B34" s="27"/>
      <c r="C34" s="27" t="s">
        <v>120</v>
      </c>
      <c r="D34" s="27"/>
      <c r="E34" s="28" t="s">
        <v>121</v>
      </c>
      <c r="F34" s="29">
        <v>0.54</v>
      </c>
      <c r="G34" s="29"/>
      <c r="H34" s="29">
        <v>0.54</v>
      </c>
      <c r="I34" s="26"/>
    </row>
    <row r="35" spans="1:9" ht="22.9" customHeight="1">
      <c r="B35" s="27"/>
      <c r="C35" s="27">
        <v>29</v>
      </c>
      <c r="D35" s="27"/>
      <c r="E35" s="68" t="s">
        <v>274</v>
      </c>
      <c r="F35" s="29">
        <v>0.1</v>
      </c>
      <c r="G35" s="29"/>
      <c r="H35" s="29">
        <v>0.1</v>
      </c>
      <c r="I35" s="26"/>
    </row>
    <row r="36" spans="1:9" ht="22.9" customHeight="1">
      <c r="B36" s="27"/>
      <c r="C36" s="27" t="s">
        <v>74</v>
      </c>
      <c r="D36" s="27"/>
      <c r="E36" s="28" t="s">
        <v>122</v>
      </c>
      <c r="F36" s="29">
        <v>1.35</v>
      </c>
      <c r="G36" s="29"/>
      <c r="H36" s="29">
        <v>1.35</v>
      </c>
      <c r="I36" s="26"/>
    </row>
    <row r="37" spans="1:9" ht="22.9" customHeight="1">
      <c r="B37" s="27" t="s">
        <v>123</v>
      </c>
      <c r="C37" s="27"/>
      <c r="D37" s="27"/>
      <c r="E37" s="28" t="s">
        <v>124</v>
      </c>
      <c r="F37" s="29">
        <v>11.67</v>
      </c>
      <c r="G37" s="29">
        <f>G38+G39+G40</f>
        <v>11.27</v>
      </c>
      <c r="H37" s="29">
        <v>0.4</v>
      </c>
      <c r="I37" s="26"/>
    </row>
    <row r="38" spans="1:9" ht="22.9" customHeight="1">
      <c r="B38" s="27"/>
      <c r="C38" s="27" t="s">
        <v>125</v>
      </c>
      <c r="D38" s="27"/>
      <c r="E38" s="28" t="s">
        <v>126</v>
      </c>
      <c r="F38" s="29">
        <v>0.1</v>
      </c>
      <c r="G38" s="29"/>
      <c r="H38" s="29">
        <v>0.1</v>
      </c>
      <c r="I38" s="26"/>
    </row>
    <row r="39" spans="1:9" ht="22.9" customHeight="1">
      <c r="B39" s="27"/>
      <c r="C39" s="27" t="s">
        <v>113</v>
      </c>
      <c r="D39" s="27"/>
      <c r="E39" s="28" t="s">
        <v>127</v>
      </c>
      <c r="F39" s="29">
        <v>11.27</v>
      </c>
      <c r="G39" s="29">
        <v>11.27</v>
      </c>
      <c r="H39" s="29"/>
      <c r="I39" s="26"/>
    </row>
    <row r="40" spans="1:9" ht="22.9" customHeight="1">
      <c r="B40" s="27"/>
      <c r="C40" s="27" t="s">
        <v>74</v>
      </c>
      <c r="D40" s="27"/>
      <c r="E40" s="28" t="s">
        <v>129</v>
      </c>
      <c r="F40" s="29">
        <v>0.3</v>
      </c>
      <c r="G40" s="29"/>
      <c r="H40" s="29">
        <v>0.3</v>
      </c>
      <c r="I40" s="26"/>
    </row>
    <row r="41" spans="1:9" ht="22.9" customHeight="1">
      <c r="B41" s="27" t="s">
        <v>130</v>
      </c>
      <c r="C41" s="27"/>
      <c r="D41" s="27"/>
      <c r="E41" s="28" t="s">
        <v>131</v>
      </c>
      <c r="F41" s="29"/>
      <c r="G41" s="29"/>
      <c r="H41" s="29"/>
      <c r="I41" s="26"/>
    </row>
    <row r="42" spans="1:9" ht="22.9" customHeight="1">
      <c r="A42" s="26"/>
      <c r="B42" s="27"/>
      <c r="C42" s="27" t="s">
        <v>74</v>
      </c>
      <c r="D42" s="27"/>
      <c r="E42" s="28" t="s">
        <v>132</v>
      </c>
      <c r="F42" s="29"/>
      <c r="G42" s="29"/>
      <c r="H42" s="29"/>
      <c r="I42" s="26"/>
    </row>
    <row r="43" spans="1:9" ht="12" customHeight="1">
      <c r="A43" s="30"/>
      <c r="B43" s="30" t="s">
        <v>2</v>
      </c>
      <c r="C43" s="30" t="s">
        <v>2</v>
      </c>
      <c r="D43" s="30" t="s">
        <v>2</v>
      </c>
      <c r="E43" s="30"/>
      <c r="F43" s="30"/>
      <c r="G43" s="30"/>
      <c r="H43" s="30"/>
      <c r="I43" s="31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honeticPr fontId="23" type="noConversion"/>
  <pageMargins left="0.74803149606299213" right="0.74803149606299213" top="0.27559055118110237" bottom="0.27559055118110237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pane ySplit="6" topLeftCell="A7" activePane="bottomLeft" state="frozen"/>
      <selection pane="bottomLeft" activeCell="G40" sqref="G40"/>
    </sheetView>
  </sheetViews>
  <sheetFormatPr defaultColWidth="10" defaultRowHeight="13.5"/>
  <cols>
    <col min="1" max="1" width="1.5" customWidth="1"/>
    <col min="2" max="2" width="16.375" customWidth="1"/>
    <col min="3" max="3" width="20.75" customWidth="1"/>
    <col min="4" max="4" width="16.375" customWidth="1"/>
    <col min="5" max="6" width="16.5" customWidth="1"/>
    <col min="7" max="8" width="16.375" customWidth="1"/>
    <col min="9" max="9" width="20.75" customWidth="1"/>
    <col min="10" max="10" width="16.375" customWidth="1"/>
    <col min="11" max="12" width="16.5" customWidth="1"/>
    <col min="13" max="13" width="16.375" customWidth="1"/>
    <col min="14" max="14" width="1.5" customWidth="1"/>
    <col min="15" max="15" width="9.75" customWidth="1"/>
  </cols>
  <sheetData>
    <row r="1" spans="1:14" ht="16.350000000000001" customHeight="1">
      <c r="A1" s="58"/>
      <c r="B1" s="17"/>
      <c r="C1" s="58"/>
      <c r="D1" s="58"/>
      <c r="E1" s="58"/>
      <c r="F1" s="58" t="s">
        <v>0</v>
      </c>
      <c r="G1" s="58"/>
      <c r="H1" s="17"/>
      <c r="I1" s="58"/>
      <c r="J1" s="58"/>
      <c r="K1" s="58"/>
      <c r="L1" s="58" t="s">
        <v>0</v>
      </c>
      <c r="M1" s="58"/>
      <c r="N1" s="51"/>
    </row>
    <row r="2" spans="1:14" ht="22.9" customHeight="1">
      <c r="A2" s="1"/>
      <c r="B2" s="76" t="s">
        <v>133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1" t="s">
        <v>2</v>
      </c>
    </row>
    <row r="3" spans="1:14" ht="19.5" customHeight="1">
      <c r="A3" s="5"/>
      <c r="B3" s="6"/>
      <c r="C3" s="20"/>
      <c r="D3" s="5"/>
      <c r="E3" s="5"/>
      <c r="F3" s="5"/>
      <c r="G3" s="12"/>
      <c r="H3" s="6"/>
      <c r="I3" s="20"/>
      <c r="J3" s="5"/>
      <c r="K3" s="5"/>
      <c r="L3" s="5"/>
      <c r="M3" s="12" t="s">
        <v>3</v>
      </c>
      <c r="N3" s="11"/>
    </row>
    <row r="4" spans="1:14" ht="24.4" customHeight="1">
      <c r="B4" s="79" t="s">
        <v>134</v>
      </c>
      <c r="C4" s="79"/>
      <c r="D4" s="79"/>
      <c r="E4" s="79"/>
      <c r="F4" s="79"/>
      <c r="G4" s="79"/>
      <c r="H4" s="79" t="s">
        <v>54</v>
      </c>
      <c r="I4" s="79"/>
      <c r="J4" s="79"/>
      <c r="K4" s="79"/>
      <c r="L4" s="79"/>
      <c r="M4" s="79"/>
    </row>
    <row r="5" spans="1:14" ht="24.4" customHeight="1">
      <c r="A5" s="7"/>
      <c r="B5" s="79" t="s">
        <v>8</v>
      </c>
      <c r="C5" s="79" t="s">
        <v>135</v>
      </c>
      <c r="D5" s="79" t="s">
        <v>136</v>
      </c>
      <c r="E5" s="79"/>
      <c r="F5" s="79"/>
      <c r="G5" s="79" t="s">
        <v>137</v>
      </c>
      <c r="H5" s="79" t="s">
        <v>8</v>
      </c>
      <c r="I5" s="79" t="s">
        <v>135</v>
      </c>
      <c r="J5" s="79" t="s">
        <v>136</v>
      </c>
      <c r="K5" s="79"/>
      <c r="L5" s="79"/>
      <c r="M5" s="79" t="s">
        <v>137</v>
      </c>
      <c r="N5" s="11"/>
    </row>
    <row r="6" spans="1:14" ht="39.200000000000003" customHeight="1">
      <c r="A6" s="7"/>
      <c r="B6" s="79"/>
      <c r="C6" s="79"/>
      <c r="D6" s="8" t="s">
        <v>138</v>
      </c>
      <c r="E6" s="8" t="s">
        <v>139</v>
      </c>
      <c r="F6" s="8" t="s">
        <v>140</v>
      </c>
      <c r="G6" s="79"/>
      <c r="H6" s="79"/>
      <c r="I6" s="79"/>
      <c r="J6" s="8" t="s">
        <v>138</v>
      </c>
      <c r="K6" s="8" t="s">
        <v>139</v>
      </c>
      <c r="L6" s="8" t="s">
        <v>140</v>
      </c>
      <c r="M6" s="79"/>
      <c r="N6" s="11"/>
    </row>
    <row r="7" spans="1:14" ht="22.9" customHeight="1">
      <c r="A7" s="59"/>
      <c r="B7" s="10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6"/>
    </row>
    <row r="8" spans="1:14" ht="9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8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honeticPr fontId="23" type="noConversion"/>
  <pageMargins left="0.75" right="0.75" top="0.270000010728836" bottom="0.27000001072883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pane ySplit="6" topLeftCell="A7" activePane="bottomLeft" state="frozen"/>
      <selection pane="bottomLeft" activeCell="G24" sqref="G24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spans="1:9" ht="16.350000000000001" customHeight="1">
      <c r="A1" s="16"/>
      <c r="B1" s="80"/>
      <c r="C1" s="80"/>
      <c r="D1" s="80"/>
      <c r="E1" s="18"/>
      <c r="F1" s="19"/>
      <c r="G1" s="19"/>
      <c r="H1" s="19"/>
      <c r="I1" s="16"/>
    </row>
    <row r="2" spans="1:9" ht="22.9" customHeight="1">
      <c r="A2" s="11"/>
      <c r="B2" s="76" t="s">
        <v>141</v>
      </c>
      <c r="C2" s="76"/>
      <c r="D2" s="76"/>
      <c r="E2" s="76"/>
      <c r="F2" s="76"/>
      <c r="G2" s="76"/>
      <c r="H2" s="76"/>
      <c r="I2" s="11" t="s">
        <v>2</v>
      </c>
    </row>
    <row r="3" spans="1:9" ht="19.5" customHeight="1">
      <c r="A3" s="11"/>
      <c r="B3" s="6"/>
      <c r="C3" s="6"/>
      <c r="D3" s="6"/>
      <c r="E3" s="20"/>
      <c r="F3" s="5"/>
      <c r="G3" s="5"/>
      <c r="H3" s="12" t="s">
        <v>3</v>
      </c>
      <c r="I3" s="11"/>
    </row>
    <row r="4" spans="1:9" ht="24.4" customHeight="1">
      <c r="A4" s="11"/>
      <c r="B4" s="77" t="s">
        <v>53</v>
      </c>
      <c r="C4" s="77"/>
      <c r="D4" s="77"/>
      <c r="E4" s="77"/>
      <c r="F4" s="79" t="s">
        <v>54</v>
      </c>
      <c r="G4" s="79"/>
      <c r="H4" s="79"/>
      <c r="I4" s="11"/>
    </row>
    <row r="5" spans="1:9" ht="24.4" customHeight="1">
      <c r="A5" s="22"/>
      <c r="B5" s="77" t="s">
        <v>55</v>
      </c>
      <c r="C5" s="77"/>
      <c r="D5" s="77"/>
      <c r="E5" s="77" t="s">
        <v>56</v>
      </c>
      <c r="F5" s="79" t="s">
        <v>8</v>
      </c>
      <c r="G5" s="79" t="s">
        <v>57</v>
      </c>
      <c r="H5" s="79" t="s">
        <v>58</v>
      </c>
      <c r="I5" s="22"/>
    </row>
    <row r="6" spans="1:9" ht="24.4" customHeight="1">
      <c r="A6" s="11"/>
      <c r="B6" s="21" t="s">
        <v>59</v>
      </c>
      <c r="C6" s="21" t="s">
        <v>60</v>
      </c>
      <c r="D6" s="21" t="s">
        <v>61</v>
      </c>
      <c r="E6" s="77"/>
      <c r="F6" s="79"/>
      <c r="G6" s="79"/>
      <c r="H6" s="79"/>
      <c r="I6" s="11"/>
    </row>
    <row r="7" spans="1:9" ht="22.9" customHeight="1">
      <c r="A7" s="23"/>
      <c r="B7" s="78" t="s">
        <v>62</v>
      </c>
      <c r="C7" s="78"/>
      <c r="D7" s="78"/>
      <c r="E7" s="78"/>
      <c r="F7" s="25"/>
      <c r="G7" s="25"/>
      <c r="H7" s="25"/>
      <c r="I7" s="23"/>
    </row>
    <row r="8" spans="1:9" ht="22.9" customHeight="1">
      <c r="A8" s="26"/>
      <c r="B8" s="81" t="s">
        <v>142</v>
      </c>
      <c r="C8" s="82"/>
      <c r="D8" s="82"/>
      <c r="E8" s="82"/>
      <c r="F8" s="82"/>
      <c r="G8" s="82"/>
      <c r="H8" s="82"/>
      <c r="I8" s="26"/>
    </row>
    <row r="9" spans="1:9" ht="12" customHeight="1">
      <c r="A9" s="31"/>
      <c r="B9" s="83"/>
      <c r="C9" s="83"/>
      <c r="D9" s="83"/>
      <c r="E9" s="83"/>
      <c r="F9" s="83"/>
      <c r="G9" s="83"/>
      <c r="H9" s="83"/>
      <c r="I9" s="62"/>
    </row>
    <row r="10" spans="1:9">
      <c r="B10" s="83"/>
      <c r="C10" s="83"/>
      <c r="D10" s="83"/>
      <c r="E10" s="83"/>
      <c r="F10" s="83"/>
      <c r="G10" s="83"/>
      <c r="H10" s="83"/>
    </row>
    <row r="11" spans="1:9">
      <c r="B11" s="83"/>
      <c r="C11" s="83"/>
      <c r="D11" s="83"/>
      <c r="E11" s="83"/>
      <c r="F11" s="83"/>
      <c r="G11" s="83"/>
      <c r="H11" s="83"/>
    </row>
  </sheetData>
  <mergeCells count="11">
    <mergeCell ref="B1:D1"/>
    <mergeCell ref="B2:H2"/>
    <mergeCell ref="B4:E4"/>
    <mergeCell ref="F4:H4"/>
    <mergeCell ref="B5:D5"/>
    <mergeCell ref="B8:H11"/>
    <mergeCell ref="B7:E7"/>
    <mergeCell ref="E5:E6"/>
    <mergeCell ref="F5:F6"/>
    <mergeCell ref="G5:G6"/>
    <mergeCell ref="H5:H6"/>
  </mergeCells>
  <phoneticPr fontId="23" type="noConversion"/>
  <pageMargins left="0.75" right="0.75" top="0.270000010728836" bottom="0.27000001072883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pane ySplit="6" topLeftCell="A7" activePane="bottomLeft" state="frozen"/>
      <selection pane="bottomLeft" activeCell="G20" sqref="G20"/>
    </sheetView>
  </sheetViews>
  <sheetFormatPr defaultColWidth="10" defaultRowHeight="13.5"/>
  <cols>
    <col min="1" max="1" width="1.5" customWidth="1"/>
    <col min="2" max="2" width="16.375" customWidth="1"/>
    <col min="3" max="3" width="20.75" customWidth="1"/>
    <col min="4" max="4" width="16.375" customWidth="1"/>
    <col min="5" max="6" width="16.5" customWidth="1"/>
    <col min="7" max="8" width="16.375" customWidth="1"/>
    <col min="9" max="9" width="20.75" customWidth="1"/>
    <col min="10" max="10" width="16.375" customWidth="1"/>
    <col min="11" max="12" width="16.5" customWidth="1"/>
    <col min="13" max="13" width="16.375" customWidth="1"/>
    <col min="14" max="14" width="1.5" customWidth="1"/>
    <col min="15" max="15" width="9.75" customWidth="1"/>
  </cols>
  <sheetData>
    <row r="1" spans="1:14" ht="16.350000000000001" customHeight="1">
      <c r="A1" s="58"/>
      <c r="B1" s="17"/>
      <c r="C1" s="58"/>
      <c r="D1" s="58"/>
      <c r="E1" s="58"/>
      <c r="F1" s="58" t="s">
        <v>0</v>
      </c>
      <c r="G1" s="58"/>
      <c r="H1" s="17"/>
      <c r="I1" s="58"/>
      <c r="J1" s="58"/>
      <c r="K1" s="58"/>
      <c r="L1" s="58" t="s">
        <v>0</v>
      </c>
      <c r="M1" s="58"/>
      <c r="N1" s="51"/>
    </row>
    <row r="2" spans="1:14" ht="22.9" customHeight="1">
      <c r="A2" s="1"/>
      <c r="B2" s="76" t="s">
        <v>143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1" t="s">
        <v>2</v>
      </c>
    </row>
    <row r="3" spans="1:14" ht="19.5" customHeight="1">
      <c r="A3" s="5"/>
      <c r="B3" s="6"/>
      <c r="C3" s="20"/>
      <c r="D3" s="5"/>
      <c r="E3" s="5"/>
      <c r="F3" s="5"/>
      <c r="G3" s="12"/>
      <c r="H3" s="6"/>
      <c r="I3" s="20"/>
      <c r="J3" s="5"/>
      <c r="K3" s="5"/>
      <c r="L3" s="5"/>
      <c r="M3" s="12" t="s">
        <v>3</v>
      </c>
      <c r="N3" s="11"/>
    </row>
    <row r="4" spans="1:14" ht="24.4" customHeight="1">
      <c r="B4" s="79" t="s">
        <v>134</v>
      </c>
      <c r="C4" s="79"/>
      <c r="D4" s="79"/>
      <c r="E4" s="79"/>
      <c r="F4" s="79"/>
      <c r="G4" s="79"/>
      <c r="H4" s="79" t="s">
        <v>54</v>
      </c>
      <c r="I4" s="79"/>
      <c r="J4" s="79"/>
      <c r="K4" s="79"/>
      <c r="L4" s="79"/>
      <c r="M4" s="79"/>
    </row>
    <row r="5" spans="1:14" ht="24.4" customHeight="1">
      <c r="A5" s="7"/>
      <c r="B5" s="79" t="s">
        <v>8</v>
      </c>
      <c r="C5" s="79" t="s">
        <v>135</v>
      </c>
      <c r="D5" s="79" t="s">
        <v>136</v>
      </c>
      <c r="E5" s="79"/>
      <c r="F5" s="79"/>
      <c r="G5" s="79" t="s">
        <v>137</v>
      </c>
      <c r="H5" s="79" t="s">
        <v>8</v>
      </c>
      <c r="I5" s="79" t="s">
        <v>135</v>
      </c>
      <c r="J5" s="79" t="s">
        <v>136</v>
      </c>
      <c r="K5" s="79"/>
      <c r="L5" s="79"/>
      <c r="M5" s="79" t="s">
        <v>137</v>
      </c>
      <c r="N5" s="11"/>
    </row>
    <row r="6" spans="1:14" ht="39.200000000000003" customHeight="1">
      <c r="A6" s="7"/>
      <c r="B6" s="79"/>
      <c r="C6" s="79"/>
      <c r="D6" s="8" t="s">
        <v>138</v>
      </c>
      <c r="E6" s="8" t="s">
        <v>139</v>
      </c>
      <c r="F6" s="8" t="s">
        <v>140</v>
      </c>
      <c r="G6" s="79"/>
      <c r="H6" s="79"/>
      <c r="I6" s="79"/>
      <c r="J6" s="8" t="s">
        <v>138</v>
      </c>
      <c r="K6" s="8" t="s">
        <v>139</v>
      </c>
      <c r="L6" s="8" t="s">
        <v>140</v>
      </c>
      <c r="M6" s="79"/>
      <c r="N6" s="11"/>
    </row>
    <row r="7" spans="1:14" ht="22.9" customHeight="1">
      <c r="A7" s="5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6"/>
    </row>
    <row r="8" spans="1:14" ht="9.75" customHeight="1">
      <c r="A8" s="48"/>
      <c r="B8" s="84" t="s">
        <v>144</v>
      </c>
      <c r="C8" s="85"/>
      <c r="D8" s="85"/>
      <c r="E8" s="85"/>
      <c r="F8" s="85"/>
      <c r="G8" s="85"/>
      <c r="H8" s="85"/>
      <c r="I8" s="85"/>
      <c r="J8" s="85"/>
      <c r="K8" s="60"/>
      <c r="L8" s="61"/>
      <c r="M8" s="61"/>
      <c r="N8" s="48"/>
    </row>
    <row r="9" spans="1:14">
      <c r="B9" s="85"/>
      <c r="C9" s="85"/>
      <c r="D9" s="85"/>
      <c r="E9" s="85"/>
      <c r="F9" s="85"/>
      <c r="G9" s="85"/>
      <c r="H9" s="85"/>
      <c r="I9" s="85"/>
      <c r="J9" s="85"/>
    </row>
    <row r="10" spans="1:14">
      <c r="B10" s="85"/>
      <c r="C10" s="85"/>
      <c r="D10" s="85"/>
      <c r="E10" s="85"/>
      <c r="F10" s="85"/>
      <c r="G10" s="85"/>
      <c r="H10" s="85"/>
      <c r="I10" s="85"/>
      <c r="J10" s="85"/>
    </row>
    <row r="11" spans="1:14">
      <c r="B11" s="85"/>
      <c r="C11" s="85"/>
      <c r="D11" s="85"/>
      <c r="E11" s="85"/>
      <c r="F11" s="85"/>
      <c r="G11" s="85"/>
      <c r="H11" s="85"/>
      <c r="I11" s="85"/>
      <c r="J11" s="85"/>
    </row>
    <row r="12" spans="1:14">
      <c r="B12" s="85"/>
      <c r="C12" s="85"/>
      <c r="D12" s="85"/>
      <c r="E12" s="85"/>
      <c r="F12" s="85"/>
      <c r="G12" s="85"/>
      <c r="H12" s="85"/>
      <c r="I12" s="85"/>
      <c r="J12" s="85"/>
    </row>
    <row r="13" spans="1:14">
      <c r="B13" s="85"/>
      <c r="C13" s="85"/>
      <c r="D13" s="85"/>
      <c r="E13" s="85"/>
      <c r="F13" s="85"/>
      <c r="G13" s="85"/>
      <c r="H13" s="85"/>
      <c r="I13" s="85"/>
      <c r="J13" s="85"/>
    </row>
    <row r="14" spans="1:14">
      <c r="B14" s="85"/>
      <c r="C14" s="85"/>
      <c r="D14" s="85"/>
      <c r="E14" s="85"/>
      <c r="F14" s="85"/>
      <c r="G14" s="85"/>
      <c r="H14" s="85"/>
      <c r="I14" s="85"/>
      <c r="J14" s="85"/>
    </row>
  </sheetData>
  <mergeCells count="12">
    <mergeCell ref="B8:J14"/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honeticPr fontId="23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pane ySplit="5" topLeftCell="A6" activePane="bottomLeft" state="frozen"/>
      <selection pane="bottomLeft" activeCell="E39" sqref="E39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8" width="9.75" customWidth="1"/>
  </cols>
  <sheetData>
    <row r="1" spans="1:6" ht="16.350000000000001" customHeight="1">
      <c r="A1" s="49"/>
      <c r="B1" s="33"/>
      <c r="C1" s="50"/>
      <c r="D1" s="50"/>
      <c r="E1" s="50"/>
      <c r="F1" s="51"/>
    </row>
    <row r="2" spans="1:6" ht="22.9" customHeight="1">
      <c r="A2" s="40"/>
      <c r="B2" s="76" t="s">
        <v>145</v>
      </c>
      <c r="C2" s="76"/>
      <c r="D2" s="76"/>
      <c r="E2" s="76"/>
      <c r="F2" s="11"/>
    </row>
    <row r="3" spans="1:6" ht="19.5" customHeight="1">
      <c r="A3" s="40"/>
      <c r="B3" s="52"/>
      <c r="C3" s="52"/>
      <c r="D3" s="52"/>
      <c r="E3" s="52" t="s">
        <v>3</v>
      </c>
      <c r="F3" s="11"/>
    </row>
    <row r="4" spans="1:6" ht="24.4" customHeight="1">
      <c r="A4" s="40"/>
      <c r="B4" s="86" t="s">
        <v>4</v>
      </c>
      <c r="C4" s="86"/>
      <c r="D4" s="86" t="s">
        <v>5</v>
      </c>
      <c r="E4" s="86"/>
      <c r="F4" s="11"/>
    </row>
    <row r="5" spans="1:6" ht="24.4" customHeight="1">
      <c r="A5" s="54"/>
      <c r="B5" s="53" t="s">
        <v>6</v>
      </c>
      <c r="C5" s="53" t="s">
        <v>7</v>
      </c>
      <c r="D5" s="53" t="s">
        <v>6</v>
      </c>
      <c r="E5" s="53" t="s">
        <v>7</v>
      </c>
      <c r="F5" s="11"/>
    </row>
    <row r="6" spans="1:6" ht="22.9" customHeight="1">
      <c r="A6" s="75"/>
      <c r="B6" s="55" t="s">
        <v>146</v>
      </c>
      <c r="C6" s="10">
        <v>103.12</v>
      </c>
      <c r="D6" s="55" t="s">
        <v>147</v>
      </c>
      <c r="E6" s="10">
        <v>35</v>
      </c>
      <c r="F6" s="26"/>
    </row>
    <row r="7" spans="1:6" ht="22.9" customHeight="1">
      <c r="A7" s="75"/>
      <c r="B7" s="55" t="s">
        <v>148</v>
      </c>
      <c r="C7" s="10"/>
      <c r="D7" s="55" t="s">
        <v>149</v>
      </c>
      <c r="E7" s="10"/>
      <c r="F7" s="26"/>
    </row>
    <row r="8" spans="1:6" ht="22.9" customHeight="1">
      <c r="A8" s="75"/>
      <c r="B8" s="55" t="s">
        <v>150</v>
      </c>
      <c r="C8" s="10"/>
      <c r="D8" s="55" t="s">
        <v>151</v>
      </c>
      <c r="E8" s="10"/>
      <c r="F8" s="26"/>
    </row>
    <row r="9" spans="1:6" ht="22.9" customHeight="1">
      <c r="A9" s="75"/>
      <c r="B9" s="55" t="s">
        <v>152</v>
      </c>
      <c r="C9" s="10"/>
      <c r="D9" s="55" t="s">
        <v>153</v>
      </c>
      <c r="E9" s="10"/>
      <c r="F9" s="26"/>
    </row>
    <row r="10" spans="1:6" ht="22.9" customHeight="1">
      <c r="A10" s="75"/>
      <c r="B10" s="55" t="s">
        <v>154</v>
      </c>
      <c r="C10" s="10"/>
      <c r="D10" s="55" t="s">
        <v>155</v>
      </c>
      <c r="E10" s="10"/>
      <c r="F10" s="26"/>
    </row>
    <row r="11" spans="1:6" ht="22.9" customHeight="1">
      <c r="A11" s="75"/>
      <c r="B11" s="55" t="s">
        <v>156</v>
      </c>
      <c r="C11" s="10"/>
      <c r="D11" s="55" t="s">
        <v>157</v>
      </c>
      <c r="E11" s="10"/>
      <c r="F11" s="26"/>
    </row>
    <row r="12" spans="1:6" ht="22.9" customHeight="1">
      <c r="A12" s="75"/>
      <c r="B12" s="55" t="s">
        <v>158</v>
      </c>
      <c r="C12" s="10"/>
      <c r="D12" s="55" t="s">
        <v>159</v>
      </c>
      <c r="E12" s="10"/>
      <c r="F12" s="26"/>
    </row>
    <row r="13" spans="1:6" ht="22.9" customHeight="1">
      <c r="A13" s="75"/>
      <c r="B13" s="55" t="s">
        <v>160</v>
      </c>
      <c r="C13" s="10"/>
      <c r="D13" s="55" t="s">
        <v>161</v>
      </c>
      <c r="E13" s="10">
        <v>15.55</v>
      </c>
      <c r="F13" s="26"/>
    </row>
    <row r="14" spans="1:6" ht="22.9" customHeight="1">
      <c r="A14" s="75"/>
      <c r="B14" s="55" t="s">
        <v>162</v>
      </c>
      <c r="C14" s="10"/>
      <c r="D14" s="55" t="s">
        <v>163</v>
      </c>
      <c r="E14" s="10"/>
      <c r="F14" s="26"/>
    </row>
    <row r="15" spans="1:6" ht="22.9" customHeight="1">
      <c r="A15" s="75"/>
      <c r="B15" s="55" t="s">
        <v>17</v>
      </c>
      <c r="C15" s="10"/>
      <c r="D15" s="55" t="s">
        <v>164</v>
      </c>
      <c r="E15" s="10">
        <v>5.26</v>
      </c>
      <c r="F15" s="26"/>
    </row>
    <row r="16" spans="1:6" ht="22.9" customHeight="1">
      <c r="A16" s="75"/>
      <c r="B16" s="55" t="s">
        <v>17</v>
      </c>
      <c r="C16" s="10"/>
      <c r="D16" s="55" t="s">
        <v>165</v>
      </c>
      <c r="E16" s="10"/>
      <c r="F16" s="26"/>
    </row>
    <row r="17" spans="1:6" ht="22.9" customHeight="1">
      <c r="A17" s="75"/>
      <c r="B17" s="55" t="s">
        <v>17</v>
      </c>
      <c r="C17" s="10"/>
      <c r="D17" s="55" t="s">
        <v>166</v>
      </c>
      <c r="E17" s="10">
        <v>43.88</v>
      </c>
      <c r="F17" s="26"/>
    </row>
    <row r="18" spans="1:6" ht="22.9" customHeight="1">
      <c r="A18" s="75"/>
      <c r="B18" s="55" t="s">
        <v>17</v>
      </c>
      <c r="C18" s="10"/>
      <c r="D18" s="55" t="s">
        <v>167</v>
      </c>
      <c r="E18" s="10"/>
      <c r="F18" s="26"/>
    </row>
    <row r="19" spans="1:6" ht="22.9" customHeight="1">
      <c r="A19" s="75"/>
      <c r="B19" s="55" t="s">
        <v>17</v>
      </c>
      <c r="C19" s="10"/>
      <c r="D19" s="55" t="s">
        <v>168</v>
      </c>
      <c r="E19" s="10"/>
      <c r="F19" s="26"/>
    </row>
    <row r="20" spans="1:6" ht="22.9" customHeight="1">
      <c r="A20" s="75"/>
      <c r="B20" s="55" t="s">
        <v>17</v>
      </c>
      <c r="C20" s="10"/>
      <c r="D20" s="55" t="s">
        <v>169</v>
      </c>
      <c r="E20" s="10"/>
      <c r="F20" s="26"/>
    </row>
    <row r="21" spans="1:6" ht="22.9" customHeight="1">
      <c r="A21" s="75"/>
      <c r="B21" s="55" t="s">
        <v>17</v>
      </c>
      <c r="C21" s="10"/>
      <c r="D21" s="55" t="s">
        <v>170</v>
      </c>
      <c r="E21" s="10"/>
      <c r="F21" s="26"/>
    </row>
    <row r="22" spans="1:6" ht="22.9" customHeight="1">
      <c r="A22" s="75"/>
      <c r="B22" s="55" t="s">
        <v>17</v>
      </c>
      <c r="C22" s="10"/>
      <c r="D22" s="55" t="s">
        <v>171</v>
      </c>
      <c r="E22" s="10"/>
      <c r="F22" s="26"/>
    </row>
    <row r="23" spans="1:6" ht="22.9" customHeight="1">
      <c r="A23" s="75"/>
      <c r="B23" s="55" t="s">
        <v>17</v>
      </c>
      <c r="C23" s="10"/>
      <c r="D23" s="55" t="s">
        <v>172</v>
      </c>
      <c r="E23" s="10"/>
      <c r="F23" s="26"/>
    </row>
    <row r="24" spans="1:6" ht="22.9" customHeight="1">
      <c r="A24" s="75"/>
      <c r="B24" s="55" t="s">
        <v>17</v>
      </c>
      <c r="C24" s="10"/>
      <c r="D24" s="55" t="s">
        <v>173</v>
      </c>
      <c r="E24" s="10"/>
      <c r="F24" s="26"/>
    </row>
    <row r="25" spans="1:6" ht="22.9" customHeight="1">
      <c r="A25" s="75"/>
      <c r="B25" s="55" t="s">
        <v>17</v>
      </c>
      <c r="C25" s="10"/>
      <c r="D25" s="55" t="s">
        <v>174</v>
      </c>
      <c r="E25" s="10">
        <v>3.43</v>
      </c>
      <c r="F25" s="26"/>
    </row>
    <row r="26" spans="1:6" ht="22.9" customHeight="1">
      <c r="A26" s="75"/>
      <c r="B26" s="55" t="s">
        <v>17</v>
      </c>
      <c r="C26" s="10"/>
      <c r="D26" s="55" t="s">
        <v>175</v>
      </c>
      <c r="E26" s="10"/>
      <c r="F26" s="26"/>
    </row>
    <row r="27" spans="1:6" ht="22.9" customHeight="1">
      <c r="A27" s="75"/>
      <c r="B27" s="55" t="s">
        <v>17</v>
      </c>
      <c r="C27" s="10"/>
      <c r="D27" s="55" t="s">
        <v>176</v>
      </c>
      <c r="E27" s="10"/>
      <c r="F27" s="26"/>
    </row>
    <row r="28" spans="1:6" ht="22.9" customHeight="1">
      <c r="A28" s="75"/>
      <c r="B28" s="55" t="s">
        <v>17</v>
      </c>
      <c r="C28" s="10"/>
      <c r="D28" s="55" t="s">
        <v>177</v>
      </c>
      <c r="E28" s="10"/>
      <c r="F28" s="26"/>
    </row>
    <row r="29" spans="1:6" ht="22.9" customHeight="1">
      <c r="A29" s="75"/>
      <c r="B29" s="55" t="s">
        <v>17</v>
      </c>
      <c r="C29" s="10"/>
      <c r="D29" s="55" t="s">
        <v>178</v>
      </c>
      <c r="E29" s="10"/>
      <c r="F29" s="26"/>
    </row>
    <row r="30" spans="1:6" ht="22.9" customHeight="1">
      <c r="A30" s="75"/>
      <c r="B30" s="55" t="s">
        <v>17</v>
      </c>
      <c r="C30" s="10"/>
      <c r="D30" s="55" t="s">
        <v>179</v>
      </c>
      <c r="E30" s="10"/>
      <c r="F30" s="26"/>
    </row>
    <row r="31" spans="1:6" ht="22.9" customHeight="1">
      <c r="A31" s="75"/>
      <c r="B31" s="55" t="s">
        <v>17</v>
      </c>
      <c r="C31" s="10"/>
      <c r="D31" s="55" t="s">
        <v>180</v>
      </c>
      <c r="E31" s="10"/>
      <c r="F31" s="26"/>
    </row>
    <row r="32" spans="1:6" ht="22.9" customHeight="1">
      <c r="A32" s="75"/>
      <c r="B32" s="55" t="s">
        <v>17</v>
      </c>
      <c r="C32" s="10"/>
      <c r="D32" s="55" t="s">
        <v>181</v>
      </c>
      <c r="E32" s="10"/>
      <c r="F32" s="26"/>
    </row>
    <row r="33" spans="1:6" ht="22.9" customHeight="1">
      <c r="A33" s="75"/>
      <c r="B33" s="55" t="s">
        <v>17</v>
      </c>
      <c r="C33" s="10"/>
      <c r="D33" s="55" t="s">
        <v>182</v>
      </c>
      <c r="E33" s="10"/>
      <c r="F33" s="26"/>
    </row>
    <row r="34" spans="1:6" ht="22.9" customHeight="1">
      <c r="A34" s="75"/>
      <c r="B34" s="55" t="s">
        <v>17</v>
      </c>
      <c r="C34" s="10"/>
      <c r="D34" s="55" t="s">
        <v>183</v>
      </c>
      <c r="E34" s="10"/>
      <c r="F34" s="26"/>
    </row>
    <row r="35" spans="1:6" ht="22.9" customHeight="1">
      <c r="A35" s="75"/>
      <c r="B35" s="55" t="s">
        <v>17</v>
      </c>
      <c r="C35" s="10"/>
      <c r="D35" s="55" t="s">
        <v>184</v>
      </c>
      <c r="E35" s="10"/>
      <c r="F35" s="26"/>
    </row>
    <row r="36" spans="1:6" ht="22.9" customHeight="1">
      <c r="A36" s="43"/>
      <c r="B36" s="56" t="s">
        <v>185</v>
      </c>
      <c r="C36" s="57">
        <f>C6</f>
        <v>103.12</v>
      </c>
      <c r="D36" s="56" t="s">
        <v>186</v>
      </c>
      <c r="E36" s="57">
        <f>E6+E13+E15+E17+E25</f>
        <v>103.12</v>
      </c>
      <c r="F36" s="26"/>
    </row>
    <row r="37" spans="1:6" ht="22.9" customHeight="1">
      <c r="A37" s="43"/>
      <c r="B37" s="55" t="s">
        <v>187</v>
      </c>
      <c r="C37" s="10"/>
      <c r="D37" s="55" t="s">
        <v>188</v>
      </c>
      <c r="E37" s="10"/>
      <c r="F37" s="26"/>
    </row>
    <row r="38" spans="1:6" ht="22.9" customHeight="1">
      <c r="A38" s="43"/>
      <c r="B38" s="56" t="s">
        <v>50</v>
      </c>
      <c r="C38" s="57">
        <f>C36</f>
        <v>103.12</v>
      </c>
      <c r="D38" s="56" t="s">
        <v>51</v>
      </c>
      <c r="E38" s="57">
        <f>E36</f>
        <v>103.12</v>
      </c>
      <c r="F38" s="26"/>
    </row>
    <row r="39" spans="1:6" ht="9.75" customHeight="1">
      <c r="A39" s="44"/>
      <c r="B39" s="44"/>
      <c r="C39" s="44"/>
      <c r="E39" s="44"/>
      <c r="F39" s="48"/>
    </row>
  </sheetData>
  <mergeCells count="4">
    <mergeCell ref="B2:E2"/>
    <mergeCell ref="B4:C4"/>
    <mergeCell ref="D4:E4"/>
    <mergeCell ref="A6:A35"/>
  </mergeCells>
  <phoneticPr fontId="23" type="noConversion"/>
  <pageMargins left="0.74803149606299213" right="0.74803149606299213" top="0.27559055118110237" bottom="0.27559055118110237" header="0" footer="0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topLeftCell="D1" workbookViewId="0">
      <pane ySplit="5" topLeftCell="A6" activePane="bottomLeft" state="frozen"/>
      <selection pane="bottomLeft" activeCell="G19" sqref="G19"/>
    </sheetView>
  </sheetViews>
  <sheetFormatPr defaultColWidth="10" defaultRowHeight="13.5"/>
  <cols>
    <col min="1" max="1" width="1.5" customWidth="1"/>
    <col min="2" max="2" width="14" customWidth="1"/>
    <col min="3" max="3" width="35.875" customWidth="1"/>
    <col min="4" max="5" width="16.375" customWidth="1"/>
    <col min="6" max="6" width="23" customWidth="1"/>
    <col min="7" max="7" width="25.125" customWidth="1"/>
    <col min="8" max="8" width="27.375" customWidth="1"/>
    <col min="9" max="9" width="23" customWidth="1"/>
    <col min="10" max="11" width="16.375" customWidth="1"/>
    <col min="12" max="13" width="18.625" customWidth="1"/>
    <col min="14" max="14" width="16.375" customWidth="1"/>
    <col min="15" max="15" width="1.5" customWidth="1"/>
    <col min="16" max="16" width="9.75" customWidth="1"/>
  </cols>
  <sheetData>
    <row r="1" spans="1:15" ht="22.9" customHeight="1">
      <c r="A1" s="32"/>
      <c r="B1" s="87"/>
      <c r="C1" s="87"/>
      <c r="D1" s="32"/>
      <c r="E1" s="32"/>
      <c r="F1" s="32"/>
      <c r="G1" s="34"/>
      <c r="H1" s="34"/>
      <c r="I1" s="34"/>
      <c r="J1" s="34"/>
      <c r="K1" s="34"/>
      <c r="L1" s="34"/>
      <c r="M1" s="34"/>
      <c r="N1" s="34"/>
      <c r="O1" s="45"/>
    </row>
    <row r="2" spans="1:15" ht="22.9" customHeight="1">
      <c r="A2" s="35"/>
      <c r="B2" s="76" t="s">
        <v>189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"/>
    </row>
    <row r="3" spans="1:15" ht="19.5" customHeight="1">
      <c r="A3" s="36"/>
      <c r="B3" s="37"/>
      <c r="C3" s="38"/>
      <c r="D3" s="38"/>
      <c r="E3" s="20"/>
      <c r="F3" s="39"/>
      <c r="G3" s="20"/>
      <c r="H3" s="20"/>
      <c r="I3" s="20"/>
      <c r="J3" s="20"/>
      <c r="K3" s="20"/>
      <c r="L3" s="20"/>
      <c r="M3" s="20"/>
      <c r="N3" s="39" t="s">
        <v>3</v>
      </c>
      <c r="O3" s="46"/>
    </row>
    <row r="4" spans="1:15" ht="24.4" customHeight="1">
      <c r="A4" s="40"/>
      <c r="B4" s="77" t="s">
        <v>190</v>
      </c>
      <c r="C4" s="77" t="s">
        <v>191</v>
      </c>
      <c r="D4" s="77" t="s">
        <v>192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11"/>
    </row>
    <row r="5" spans="1:15" ht="39.200000000000003" customHeight="1">
      <c r="A5" s="7"/>
      <c r="B5" s="77"/>
      <c r="C5" s="77"/>
      <c r="D5" s="21" t="s">
        <v>138</v>
      </c>
      <c r="E5" s="8" t="s">
        <v>193</v>
      </c>
      <c r="F5" s="8" t="s">
        <v>194</v>
      </c>
      <c r="G5" s="8" t="s">
        <v>195</v>
      </c>
      <c r="H5" s="8" t="s">
        <v>196</v>
      </c>
      <c r="I5" s="8" t="s">
        <v>197</v>
      </c>
      <c r="J5" s="8" t="s">
        <v>198</v>
      </c>
      <c r="K5" s="8" t="s">
        <v>199</v>
      </c>
      <c r="L5" s="8" t="s">
        <v>200</v>
      </c>
      <c r="M5" s="8" t="s">
        <v>201</v>
      </c>
      <c r="N5" s="8" t="s">
        <v>202</v>
      </c>
      <c r="O5" s="11"/>
    </row>
    <row r="6" spans="1:15" ht="22.9" customHeight="1">
      <c r="A6" s="41"/>
      <c r="B6" s="78" t="s">
        <v>62</v>
      </c>
      <c r="C6" s="78"/>
      <c r="D6" s="42">
        <f>D7</f>
        <v>103.12</v>
      </c>
      <c r="E6" s="42"/>
      <c r="F6" s="42">
        <f>F7</f>
        <v>103.12</v>
      </c>
      <c r="G6" s="42"/>
      <c r="H6" s="42"/>
      <c r="I6" s="42"/>
      <c r="J6" s="42"/>
      <c r="K6" s="42"/>
      <c r="L6" s="42"/>
      <c r="M6" s="42"/>
      <c r="N6" s="42"/>
      <c r="O6" s="47"/>
    </row>
    <row r="7" spans="1:15" ht="22.9" customHeight="1">
      <c r="A7" s="75"/>
      <c r="B7" s="9" t="s">
        <v>203</v>
      </c>
      <c r="C7" s="9" t="s">
        <v>204</v>
      </c>
      <c r="D7" s="29">
        <f>D8</f>
        <v>103.12</v>
      </c>
      <c r="E7" s="29"/>
      <c r="F7" s="29">
        <f>F8</f>
        <v>103.12</v>
      </c>
      <c r="G7" s="29"/>
      <c r="H7" s="29"/>
      <c r="I7" s="29"/>
      <c r="J7" s="29"/>
      <c r="K7" s="29"/>
      <c r="L7" s="29"/>
      <c r="M7" s="29"/>
      <c r="N7" s="29"/>
      <c r="O7" s="26"/>
    </row>
    <row r="8" spans="1:15" ht="22.9" customHeight="1">
      <c r="A8" s="75"/>
      <c r="B8" s="72" t="s">
        <v>275</v>
      </c>
      <c r="C8" s="72" t="s">
        <v>276</v>
      </c>
      <c r="D8" s="29">
        <v>103.12</v>
      </c>
      <c r="E8" s="29"/>
      <c r="F8" s="29">
        <v>103.12</v>
      </c>
      <c r="G8" s="29"/>
      <c r="H8" s="29"/>
      <c r="I8" s="29"/>
      <c r="J8" s="29"/>
      <c r="K8" s="29"/>
      <c r="L8" s="29"/>
      <c r="M8" s="29"/>
      <c r="N8" s="29"/>
      <c r="O8" s="26"/>
    </row>
    <row r="9" spans="1:15" ht="9.75" customHeight="1">
      <c r="A9" s="44"/>
      <c r="B9" s="44"/>
      <c r="C9" s="44"/>
      <c r="D9" s="44"/>
      <c r="E9" s="30"/>
      <c r="F9" s="30"/>
      <c r="G9" s="30"/>
      <c r="H9" s="30"/>
      <c r="I9" s="30"/>
      <c r="J9" s="30"/>
      <c r="K9" s="30"/>
      <c r="L9" s="30"/>
      <c r="M9" s="30"/>
      <c r="N9" s="30"/>
      <c r="O9" s="48"/>
    </row>
  </sheetData>
  <mergeCells count="7">
    <mergeCell ref="B1:C1"/>
    <mergeCell ref="B2:N2"/>
    <mergeCell ref="D4:N4"/>
    <mergeCell ref="B6:C6"/>
    <mergeCell ref="A7:A8"/>
    <mergeCell ref="B4:B5"/>
    <mergeCell ref="C4:C5"/>
  </mergeCells>
  <phoneticPr fontId="23" type="noConversion"/>
  <pageMargins left="0.75" right="0.75" top="0.270000010728836" bottom="0.270000010728836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pane ySplit="6" topLeftCell="A7" activePane="bottomLeft" state="frozen"/>
      <selection pane="bottomLeft" activeCell="M17" sqref="M17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9" width="16.375" customWidth="1"/>
    <col min="10" max="10" width="1.5" customWidth="1"/>
    <col min="11" max="11" width="9.75" customWidth="1"/>
  </cols>
  <sheetData>
    <row r="1" spans="1:10" ht="16.350000000000001" customHeight="1">
      <c r="A1" s="16"/>
      <c r="B1" s="80"/>
      <c r="C1" s="80"/>
      <c r="D1" s="80"/>
      <c r="E1" s="18"/>
      <c r="F1" s="19"/>
      <c r="G1" s="19"/>
      <c r="I1" s="19"/>
      <c r="J1" s="16"/>
    </row>
    <row r="2" spans="1:10" ht="22.9" customHeight="1">
      <c r="A2" s="11"/>
      <c r="B2" s="76" t="s">
        <v>205</v>
      </c>
      <c r="C2" s="76"/>
      <c r="D2" s="76"/>
      <c r="E2" s="76"/>
      <c r="F2" s="76"/>
      <c r="G2" s="76"/>
      <c r="H2" s="76"/>
      <c r="I2" s="76"/>
      <c r="J2" s="11" t="s">
        <v>2</v>
      </c>
    </row>
    <row r="3" spans="1:10" ht="19.5" customHeight="1">
      <c r="A3" s="11"/>
      <c r="B3" s="6"/>
      <c r="C3" s="6"/>
      <c r="D3" s="6"/>
      <c r="E3" s="20"/>
      <c r="F3" s="5"/>
      <c r="G3" s="5"/>
      <c r="I3" s="12" t="s">
        <v>3</v>
      </c>
      <c r="J3" s="11"/>
    </row>
    <row r="4" spans="1:10" ht="24.4" customHeight="1">
      <c r="A4" s="11"/>
      <c r="B4" s="77" t="s">
        <v>53</v>
      </c>
      <c r="C4" s="77"/>
      <c r="D4" s="77"/>
      <c r="E4" s="77"/>
      <c r="F4" s="79" t="s">
        <v>54</v>
      </c>
      <c r="G4" s="79"/>
      <c r="H4" s="79"/>
      <c r="I4" s="79"/>
      <c r="J4" s="11"/>
    </row>
    <row r="5" spans="1:10" ht="24.4" customHeight="1">
      <c r="A5" s="22"/>
      <c r="B5" s="77" t="s">
        <v>55</v>
      </c>
      <c r="C5" s="77"/>
      <c r="D5" s="77"/>
      <c r="E5" s="77" t="s">
        <v>56</v>
      </c>
      <c r="F5" s="79" t="s">
        <v>8</v>
      </c>
      <c r="G5" s="79" t="s">
        <v>57</v>
      </c>
      <c r="H5" s="79"/>
      <c r="I5" s="79" t="s">
        <v>58</v>
      </c>
      <c r="J5" s="22"/>
    </row>
    <row r="6" spans="1:10" ht="24.4" customHeight="1">
      <c r="A6" s="11"/>
      <c r="B6" s="21" t="s">
        <v>59</v>
      </c>
      <c r="C6" s="21" t="s">
        <v>60</v>
      </c>
      <c r="D6" s="21" t="s">
        <v>61</v>
      </c>
      <c r="E6" s="77"/>
      <c r="F6" s="79"/>
      <c r="G6" s="8" t="s">
        <v>90</v>
      </c>
      <c r="H6" s="8" t="s">
        <v>91</v>
      </c>
      <c r="I6" s="79"/>
      <c r="J6" s="11"/>
    </row>
    <row r="7" spans="1:10" ht="22.9" customHeight="1">
      <c r="A7" s="23"/>
      <c r="B7" s="78" t="s">
        <v>62</v>
      </c>
      <c r="C7" s="78"/>
      <c r="D7" s="78"/>
      <c r="E7" s="78"/>
      <c r="F7" s="25">
        <f>G7+H7+I7</f>
        <v>103.12</v>
      </c>
      <c r="G7" s="25">
        <f>G11+G15+G19+G22</f>
        <v>62.42</v>
      </c>
      <c r="H7" s="25">
        <f>H19</f>
        <v>5.7</v>
      </c>
      <c r="I7" s="25">
        <v>35</v>
      </c>
      <c r="J7" s="23"/>
    </row>
    <row r="8" spans="1:10" ht="22.9" customHeight="1">
      <c r="A8" s="26"/>
      <c r="B8" s="27" t="s">
        <v>63</v>
      </c>
      <c r="C8" s="27"/>
      <c r="D8" s="27"/>
      <c r="E8" s="28" t="s">
        <v>64</v>
      </c>
      <c r="F8" s="29">
        <v>35</v>
      </c>
      <c r="G8" s="29"/>
      <c r="H8" s="29"/>
      <c r="I8" s="29">
        <v>35</v>
      </c>
      <c r="J8" s="26"/>
    </row>
    <row r="9" spans="1:10" ht="22.9" customHeight="1">
      <c r="A9" s="26"/>
      <c r="B9" s="27"/>
      <c r="C9" s="27" t="s">
        <v>65</v>
      </c>
      <c r="D9" s="27"/>
      <c r="E9" s="28" t="s">
        <v>66</v>
      </c>
      <c r="F9" s="29">
        <v>35</v>
      </c>
      <c r="G9" s="29"/>
      <c r="H9" s="29"/>
      <c r="I9" s="29">
        <v>35</v>
      </c>
      <c r="J9" s="26"/>
    </row>
    <row r="10" spans="1:10" ht="22.9" customHeight="1">
      <c r="A10" s="88"/>
      <c r="B10" s="27"/>
      <c r="C10" s="27"/>
      <c r="D10" s="27">
        <v>99</v>
      </c>
      <c r="E10" s="28" t="s">
        <v>266</v>
      </c>
      <c r="F10" s="29">
        <v>35</v>
      </c>
      <c r="G10" s="10"/>
      <c r="H10" s="10"/>
      <c r="I10" s="10"/>
      <c r="J10" s="26"/>
    </row>
    <row r="11" spans="1:10" ht="22.9" customHeight="1">
      <c r="A11" s="88"/>
      <c r="B11" s="27" t="s">
        <v>69</v>
      </c>
      <c r="C11" s="27"/>
      <c r="D11" s="27"/>
      <c r="E11" s="28" t="s">
        <v>70</v>
      </c>
      <c r="F11" s="29">
        <v>15.55</v>
      </c>
      <c r="G11" s="29">
        <v>15.55</v>
      </c>
      <c r="H11" s="29"/>
      <c r="I11" s="10"/>
      <c r="J11" s="26"/>
    </row>
    <row r="12" spans="1:10" ht="22.9" customHeight="1">
      <c r="B12" s="27"/>
      <c r="C12" s="27" t="s">
        <v>71</v>
      </c>
      <c r="D12" s="27"/>
      <c r="E12" s="28" t="s">
        <v>72</v>
      </c>
      <c r="F12" s="29">
        <f>F13+F14</f>
        <v>15.55</v>
      </c>
      <c r="G12" s="29">
        <f>G13+G14</f>
        <v>15.55</v>
      </c>
      <c r="H12" s="29"/>
      <c r="I12" s="29"/>
      <c r="J12" s="26"/>
    </row>
    <row r="13" spans="1:10" ht="22.9" customHeight="1">
      <c r="A13" s="26"/>
      <c r="B13" s="27"/>
      <c r="C13" s="27"/>
      <c r="D13" s="27" t="s">
        <v>71</v>
      </c>
      <c r="E13" s="28" t="s">
        <v>73</v>
      </c>
      <c r="F13" s="29">
        <v>4.28</v>
      </c>
      <c r="G13" s="29">
        <v>4.28</v>
      </c>
      <c r="H13" s="10"/>
      <c r="I13" s="29"/>
      <c r="J13" s="26"/>
    </row>
    <row r="14" spans="1:10" ht="22.9" customHeight="1">
      <c r="B14" s="27"/>
      <c r="C14" s="27"/>
      <c r="D14" s="27" t="s">
        <v>74</v>
      </c>
      <c r="E14" s="28" t="s">
        <v>75</v>
      </c>
      <c r="F14" s="29">
        <v>11.27</v>
      </c>
      <c r="G14" s="29">
        <v>11.27</v>
      </c>
      <c r="H14" s="10"/>
      <c r="I14" s="10"/>
      <c r="J14" s="26"/>
    </row>
    <row r="15" spans="1:10" ht="22.9" customHeight="1">
      <c r="B15" s="27" t="s">
        <v>77</v>
      </c>
      <c r="C15" s="27"/>
      <c r="D15" s="27"/>
      <c r="E15" s="28" t="s">
        <v>78</v>
      </c>
      <c r="F15" s="29">
        <v>5.26</v>
      </c>
      <c r="G15" s="29">
        <v>5.26</v>
      </c>
      <c r="H15" s="29"/>
      <c r="I15" s="10"/>
      <c r="J15" s="26"/>
    </row>
    <row r="16" spans="1:10" ht="22.9" customHeight="1">
      <c r="B16" s="27"/>
      <c r="C16" s="27" t="s">
        <v>79</v>
      </c>
      <c r="D16" s="27"/>
      <c r="E16" s="28" t="s">
        <v>80</v>
      </c>
      <c r="F16" s="29">
        <f>F17+F18</f>
        <v>5.26</v>
      </c>
      <c r="G16" s="29">
        <f>G17+G18</f>
        <v>5.26</v>
      </c>
      <c r="H16" s="29"/>
      <c r="I16" s="10"/>
      <c r="J16" s="26"/>
    </row>
    <row r="17" spans="1:10" ht="22.9" customHeight="1">
      <c r="B17" s="27"/>
      <c r="C17" s="27"/>
      <c r="D17" s="27" t="s">
        <v>68</v>
      </c>
      <c r="E17" s="68" t="s">
        <v>262</v>
      </c>
      <c r="F17" s="29">
        <v>2.27</v>
      </c>
      <c r="G17" s="29">
        <v>2.27</v>
      </c>
      <c r="H17" s="10"/>
      <c r="I17" s="29"/>
      <c r="J17" s="26"/>
    </row>
    <row r="18" spans="1:10" ht="22.9" customHeight="1">
      <c r="B18" s="27"/>
      <c r="C18" s="27"/>
      <c r="D18" s="27" t="s">
        <v>74</v>
      </c>
      <c r="E18" s="28" t="s">
        <v>82</v>
      </c>
      <c r="F18" s="29">
        <v>2.99</v>
      </c>
      <c r="G18" s="29">
        <v>2.99</v>
      </c>
      <c r="H18" s="10"/>
      <c r="I18" s="10"/>
      <c r="J18" s="26"/>
    </row>
    <row r="19" spans="1:10" ht="22.9" customHeight="1">
      <c r="B19" s="27">
        <v>212</v>
      </c>
      <c r="D19" s="27"/>
      <c r="E19" s="73" t="s">
        <v>263</v>
      </c>
      <c r="F19" s="29">
        <f>G19+H19</f>
        <v>43.88</v>
      </c>
      <c r="G19" s="29">
        <v>38.18</v>
      </c>
      <c r="H19" s="69">
        <v>5.7</v>
      </c>
      <c r="I19" s="29"/>
      <c r="J19" s="26"/>
    </row>
    <row r="20" spans="1:10" ht="22.9" customHeight="1">
      <c r="A20" s="26"/>
      <c r="B20" s="27"/>
      <c r="C20" s="27" t="s">
        <v>81</v>
      </c>
      <c r="E20" s="73" t="s">
        <v>264</v>
      </c>
      <c r="F20" s="29">
        <f t="shared" ref="F20:F21" si="0">G20+H20</f>
        <v>43.88</v>
      </c>
      <c r="G20" s="29">
        <v>38.18</v>
      </c>
      <c r="H20" s="69">
        <v>5.7</v>
      </c>
      <c r="I20" s="29"/>
      <c r="J20" s="26"/>
    </row>
    <row r="21" spans="1:10" ht="22.9" customHeight="1">
      <c r="B21" s="27"/>
      <c r="C21" s="27"/>
      <c r="D21" s="27">
        <v>99</v>
      </c>
      <c r="E21" s="73" t="s">
        <v>265</v>
      </c>
      <c r="F21" s="29">
        <f t="shared" si="0"/>
        <v>43.88</v>
      </c>
      <c r="G21" s="29">
        <v>38.18</v>
      </c>
      <c r="H21" s="69">
        <v>5.7</v>
      </c>
      <c r="I21" s="10"/>
      <c r="J21" s="26"/>
    </row>
    <row r="22" spans="1:10" ht="22.9" customHeight="1">
      <c r="B22" s="27" t="s">
        <v>83</v>
      </c>
      <c r="C22" s="27"/>
      <c r="D22" s="27"/>
      <c r="E22" s="28" t="s">
        <v>84</v>
      </c>
      <c r="F22" s="29">
        <f>F23</f>
        <v>3.43</v>
      </c>
      <c r="G22" s="29">
        <f>G23</f>
        <v>3.43</v>
      </c>
      <c r="H22" s="29"/>
      <c r="I22" s="10"/>
      <c r="J22" s="26"/>
    </row>
    <row r="23" spans="1:10" ht="22.9" customHeight="1">
      <c r="B23" s="27"/>
      <c r="C23" s="27" t="s">
        <v>68</v>
      </c>
      <c r="D23" s="27"/>
      <c r="E23" s="28" t="s">
        <v>85</v>
      </c>
      <c r="F23" s="29">
        <f>F24</f>
        <v>3.43</v>
      </c>
      <c r="G23" s="29">
        <f>G24</f>
        <v>3.43</v>
      </c>
      <c r="H23" s="29"/>
      <c r="I23" s="10"/>
      <c r="J23" s="26"/>
    </row>
    <row r="24" spans="1:10" ht="22.9" customHeight="1">
      <c r="B24" s="27"/>
      <c r="C24" s="27"/>
      <c r="D24" s="27" t="s">
        <v>67</v>
      </c>
      <c r="E24" s="28" t="s">
        <v>86</v>
      </c>
      <c r="F24" s="29">
        <v>3.43</v>
      </c>
      <c r="G24" s="29">
        <v>3.43</v>
      </c>
      <c r="H24" s="10"/>
      <c r="I24" s="29"/>
      <c r="J24" s="26"/>
    </row>
    <row r="25" spans="1:10" ht="12" customHeight="1">
      <c r="A25" s="30"/>
      <c r="B25" s="30" t="s">
        <v>2</v>
      </c>
      <c r="C25" s="30" t="s">
        <v>2</v>
      </c>
      <c r="D25" s="30" t="s">
        <v>2</v>
      </c>
      <c r="E25" s="30"/>
      <c r="F25" s="30"/>
      <c r="G25" s="30"/>
      <c r="H25" s="22"/>
      <c r="I25" s="30"/>
      <c r="J25" s="31"/>
    </row>
  </sheetData>
  <mergeCells count="11">
    <mergeCell ref="B1:D1"/>
    <mergeCell ref="B2:I2"/>
    <mergeCell ref="B4:E4"/>
    <mergeCell ref="F4:I4"/>
    <mergeCell ref="B5:D5"/>
    <mergeCell ref="G5:H5"/>
    <mergeCell ref="B7:E7"/>
    <mergeCell ref="A10:A11"/>
    <mergeCell ref="E5:E6"/>
    <mergeCell ref="F5:F6"/>
    <mergeCell ref="I5:I6"/>
  </mergeCells>
  <phoneticPr fontId="23" type="noConversion"/>
  <pageMargins left="0.19685039370078741" right="0.19685039370078741" top="0.27559055118110237" bottom="0.27559055118110237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cp:lastPrinted>2022-03-10T04:27:38Z</cp:lastPrinted>
  <dcterms:created xsi:type="dcterms:W3CDTF">2022-02-28T03:24:00Z</dcterms:created>
  <dcterms:modified xsi:type="dcterms:W3CDTF">2022-03-10T04:49:52Z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2052-11.1.0.11405</vt:lpwstr>
  </property>
  <property fmtid="{D5CDD505-2E9C-101B-9397-08002B2CF9AE}" pid="3" name="ICV">
    <vt:lpwstr>0941C4D97C924B2293D55CAE256C9CBD</vt:lpwstr>
  </property>
</Properties>
</file>