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10965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政府性基金预算“三公”经费支出表" sheetId="7" r:id="rId7"/>
    <sheet name="7.部门收支总表" sheetId="8" r:id="rId8"/>
    <sheet name="8.部门收入总表" sheetId="9" r:id="rId9"/>
    <sheet name="9.部门支出总表" sheetId="10" r:id="rId10"/>
    <sheet name="10.项目支出绩效信息表" sheetId="11" r:id="rId11"/>
  </sheets>
  <calcPr calcId="144525"/>
</workbook>
</file>

<file path=xl/sharedStrings.xml><?xml version="1.0" encoding="utf-8"?>
<sst xmlns="http://schemas.openxmlformats.org/spreadsheetml/2006/main" count="287">
  <si>
    <t>2023年海口市儿童乐园预算公开表</t>
  </si>
  <si>
    <t xml:space="preserve">   附件2-1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</si>
  <si>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</si>
  <si>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</si>
  <si>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</si>
  <si>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</si>
  <si>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</si>
  <si>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</si>
  <si>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</si>
  <si>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</si>
  <si>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</si>
  <si>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</si>
  <si>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</si>
  <si>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</si>
  <si>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</si>
  <si>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</si>
  <si>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</si>
  <si>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</si>
  <si>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</si>
  <si>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</si>
  <si>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</si>
  <si>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</si>
  <si>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</si>
  <si>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</si>
  <si>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</si>
  <si>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</si>
  <si>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</si>
  <si>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</si>
  <si>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</si>
  <si>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</si>
  <si>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</si>
  <si>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</si>
  <si>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</si>
  <si>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</si>
  <si>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</si>
  <si>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</si>
  <si>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</si>
  <si>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</si>
  <si>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</si>
  <si>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</si>
  <si>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</si>
  <si>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</si>
  <si>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</si>
  <si>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</si>
  <si>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</si>
  <si>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</si>
  <si>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</si>
  <si>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</si>
  <si>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</si>
  <si>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</si>
  <si>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</si>
  <si>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</si>
  <si>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</si>
  <si>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</si>
  <si>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附件2-2</t>
  </si>
  <si>
    <t>一般公共预算支出表</t>
  </si>
  <si>
    <t>支出功能分类科目</t>
  </si>
  <si>
    <t>2023年预算数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</si>
  <si>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</si>
  <si>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</si>
  <si>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</si>
  <si>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</si>
  <si>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</si>
  <si>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</si>
  <si>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</si>
  <si>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</si>
  <si>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201</t>
  </si>
  <si>
    <t>一般公共服务支出</t>
  </si>
  <si>
    <t>29</t>
  </si>
  <si>
    <t>群众团体事务</t>
  </si>
  <si>
    <t>其他群众团体事务支出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</si>
  <si>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</si>
  <si>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</si>
  <si>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</si>
  <si>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</si>
  <si>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</si>
  <si>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</si>
  <si>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其他行政事业单位养老支出</t>
  </si>
  <si>
    <t>卫生健康支出</t>
  </si>
  <si>
    <t>行政事业单位医疗</t>
  </si>
  <si>
    <t>02</t>
  </si>
  <si>
    <t>事业单位医疗</t>
  </si>
  <si>
    <t>其他行政事业单位医疗支出</t>
  </si>
  <si>
    <t>城乡社区支出</t>
  </si>
  <si>
    <t>03</t>
  </si>
  <si>
    <t>城乡社区公共设施</t>
  </si>
  <si>
    <t>其他城乡社区公共设施支出</t>
  </si>
  <si>
    <t>住房保障支出</t>
  </si>
  <si>
    <t>住房改革支出</t>
  </si>
  <si>
    <t>01</t>
  </si>
  <si>
    <t>住房公积金</t>
  </si>
  <si>
    <t>附件2-3</t>
  </si>
  <si>
    <t>一般公共预算基本支出表</t>
  </si>
  <si>
    <t>支出经济分类科目</t>
  </si>
  <si>
    <t>2023年基本支出</t>
  </si>
  <si>
    <t>人员经费</t>
  </si>
  <si>
    <t>公用经费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</si>
  <si>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</si>
  <si>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</si>
  <si>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</si>
  <si>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</si>
  <si>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</si>
  <si>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</si>
  <si>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</si>
  <si>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</si>
  <si>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</si>
  <si>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</si>
  <si>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</si>
  <si>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</si>
  <si>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</si>
  <si>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</si>
  <si>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</si>
  <si>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</si>
  <si>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14</t>
  </si>
  <si>
    <t>医疗费</t>
  </si>
  <si>
    <t>99</t>
  </si>
  <si>
    <t>其他工资福利支出</t>
  </si>
  <si>
    <t>302</t>
  </si>
  <si>
    <t>商品和服务支出</t>
  </si>
  <si>
    <t>办公费</t>
  </si>
  <si>
    <t>印刷费</t>
  </si>
  <si>
    <t>咨询费</t>
  </si>
  <si>
    <t>04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</si>
  <si>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</si>
  <si>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</si>
  <si>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</si>
  <si>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</si>
  <si>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</si>
  <si>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</si>
  <si>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</si>
  <si>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16</t>
  </si>
  <si>
    <t>培训费</t>
  </si>
  <si>
    <t>26</t>
  </si>
  <si>
    <t>劳务费</t>
  </si>
  <si>
    <t>27</t>
  </si>
  <si>
    <t>委托业务费</t>
  </si>
  <si>
    <t>28</t>
  </si>
  <si>
    <t>工会经费</t>
  </si>
  <si>
    <t>其他商品和服务支出</t>
  </si>
  <si>
    <t>303</t>
  </si>
  <si>
    <t>对个人和家庭的补助</t>
  </si>
  <si>
    <t>医疗费补助</t>
  </si>
  <si>
    <t>其他对个人和家庭的补助</t>
  </si>
  <si>
    <t>附件2-4</t>
  </si>
  <si>
    <t>一般公共预算“三公”经费支出表</t>
  </si>
  <si>
    <t>2022年预算数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</si>
  <si>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</si>
  <si>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</si>
  <si>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</si>
  <si>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</si>
  <si>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</si>
  <si>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</si>
  <si>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本单位无一般公共预算“三公”经费预算</t>
  </si>
  <si>
    <t>附件2-5</t>
  </si>
  <si>
    <t>政府性基金预算支出表</t>
  </si>
  <si>
    <t>本单位无政府性基金预算</t>
  </si>
  <si>
    <t>附件2-6</t>
  </si>
  <si>
    <t>政府性基金预算“三公”经费支出表</t>
  </si>
  <si>
    <t>本单位无政府性基金预算“三公”经费</t>
  </si>
  <si>
    <t>附件2-7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</si>
  <si>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</si>
  <si>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</si>
  <si>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</si>
  <si>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</si>
  <si>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</si>
  <si>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</si>
  <si>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</si>
  <si>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</si>
  <si>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</si>
  <si>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</si>
  <si>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</si>
  <si>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</si>
  <si>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</si>
  <si>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</si>
  <si>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</si>
  <si>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</si>
  <si>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</si>
  <si>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</si>
  <si>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</si>
  <si>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</si>
  <si>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</si>
  <si>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</si>
  <si>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</si>
  <si>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</si>
  <si>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</si>
  <si>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</si>
  <si>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</si>
  <si>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</si>
  <si>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</si>
  <si>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</si>
  <si>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</si>
  <si>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</si>
  <si>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</si>
  <si>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</si>
  <si>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</si>
  <si>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</si>
  <si>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</si>
  <si>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</si>
  <si>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</si>
  <si>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</si>
  <si>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</si>
  <si>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</si>
  <si>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</si>
  <si>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</si>
  <si>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附件2-8</t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</si>
  <si>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</si>
  <si>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</si>
  <si>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</si>
  <si>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</si>
  <si>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</si>
  <si>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</si>
  <si>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</si>
  <si>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</si>
  <si>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</si>
  <si>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</si>
  <si>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</si>
  <si>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</si>
  <si>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</si>
  <si>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</si>
  <si>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140002</t>
  </si>
  <si>
    <t>海口市儿童乐园</t>
  </si>
  <si>
    <t>附件2-9</t>
  </si>
  <si>
    <t>部门支出总表</t>
  </si>
  <si>
    <t>附件2-10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</si>
  <si>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</si>
  <si>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</si>
  <si>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</si>
  <si>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</si>
  <si>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</si>
  <si>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</si>
  <si>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</si>
  <si>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</si>
  <si>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</si>
  <si>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</si>
  <si>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</si>
  <si>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</si>
  <si>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140002-海口市儿童乐园</t>
  </si>
  <si>
    <r>
      <rPr>
        <sz val="11"/>
        <rFont val="宋体"/>
        <charset val="134"/>
      </rPr>
      <t>46000021R000000006640-工资奖金津补贴</t>
    </r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</si>
  <si>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</si>
  <si>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</si>
  <si>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</si>
  <si>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发放及时率</t>
    </r>
  </si>
  <si>
    <r>
      <rPr>
        <sz val="11"/>
        <rFont val="宋体"/>
        <charset val="134"/>
      </rPr>
      <t>＝</t>
    </r>
  </si>
  <si>
    <t>100</t>
  </si>
  <si>
    <t>%</t>
  </si>
  <si>
    <t>22.5</t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</si>
  <si>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</si>
  <si>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</si>
  <si>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</si>
  <si>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次</t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</si>
  <si>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</si>
  <si>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</si>
  <si>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</si>
  <si>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结余率=结余数/预算数</t>
    </r>
  </si>
  <si>
    <t>5</t>
  </si>
  <si>
    <t>46000021R000000006642-养老保险</t>
  </si>
  <si>
    <t>46000021R000000006643-职业年金</t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</si>
  <si>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</si>
  <si>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</si>
  <si>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r>
      <rPr>
        <sz val="11"/>
        <rFont val="宋体"/>
        <charset val="134"/>
      </rPr>
      <t>46000021R000000006646-失业保险</t>
    </r>
  </si>
  <si>
    <r>
      <rPr>
        <sz val="11"/>
        <rFont val="宋体"/>
        <charset val="134"/>
      </rPr>
      <t>46000021R000000006647-工伤保险</t>
    </r>
  </si>
  <si>
    <r>
      <rPr>
        <sz val="11"/>
        <rFont val="宋体"/>
        <charset val="134"/>
      </rPr>
      <t>46000021R000000006656-其他工资福利支出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</si>
  <si>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</si>
  <si>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46000021Y000000006662-公用支出</t>
    </r>
  </si>
  <si>
    <r>
      <rPr>
        <sz val="11"/>
        <rFont val="宋体"/>
        <charset val="134"/>
      </rPr>
      <t>保障单位日常运转，提高预算编制质量，严格执行预算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</si>
  <si>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</si>
  <si>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</si>
  <si>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预算编制质量=∣（执行数-预算数）/预算数∣</t>
    </r>
  </si>
  <si>
    <r>
      <rPr>
        <sz val="11"/>
        <rFont val="宋体"/>
        <charset val="134"/>
      </rPr>
      <t>“三公经费控制率”=（实际支出数/预算安排数）×100%</t>
    </r>
  </si>
  <si>
    <r>
      <rPr>
        <sz val="11"/>
        <rFont val="宋体"/>
        <charset val="134"/>
      </rPr>
      <t>46010021Y000000011239-综合事务</t>
    </r>
  </si>
  <si>
    <t>单位党建事务、劳务购买及单位运行维护及市妇女儿童服务中心的安保、保洁及场所公共设施的维护、各项综合事务正常开展</t>
  </si>
  <si>
    <t>产出指标</t>
  </si>
  <si>
    <t>设备购置</t>
  </si>
  <si>
    <r>
      <rPr>
        <sz val="11"/>
        <rFont val="宋体"/>
        <charset val="134"/>
      </rPr>
      <t>≥</t>
    </r>
  </si>
  <si>
    <t>张</t>
  </si>
  <si>
    <t>时效指标</t>
  </si>
  <si>
    <t>项目完成及时性</t>
  </si>
  <si>
    <r>
      <rPr>
        <sz val="11"/>
        <rFont val="宋体"/>
        <charset val="134"/>
      </rPr>
      <t>定性</t>
    </r>
  </si>
  <si>
    <t>优良中低差</t>
  </si>
  <si>
    <t>其他</t>
  </si>
  <si>
    <r>
      <rPr>
        <sz val="11"/>
        <rFont val="宋体"/>
        <charset val="134"/>
      </rPr>
      <t>社会效益指标</t>
    </r>
  </si>
  <si>
    <t>保存延续儿童乐园事业发展</t>
  </si>
  <si>
    <t>46010023T000001079335-管理妇女儿童服务中心</t>
  </si>
  <si>
    <t>请物业公司负责管理市妇女儿童服务中心水电、安保、保洁及场所公共设施的维护等，保证服务中心的日常工作正常运行</t>
  </si>
  <si>
    <t>设备采购</t>
  </si>
  <si>
    <t>定性</t>
  </si>
  <si>
    <t>管理维护妇女儿童服务中心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</si>
</sst>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43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22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黑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SimSun"/>
      <charset val="134"/>
    </font>
    <font>
      <sz val="9"/>
      <color indexed="22"/>
      <name val="SimSun"/>
      <charset val="134"/>
    </font>
    <font>
      <sz val="10"/>
      <name val="宋体"/>
      <charset val="134"/>
    </font>
    <font>
      <sz val="10"/>
      <color indexed="22"/>
      <name val="宋体"/>
      <charset val="134"/>
    </font>
    <font>
      <sz val="9"/>
      <name val="SimSun"/>
      <charset val="134"/>
    </font>
    <font>
      <b/>
      <sz val="9"/>
      <color indexed="8"/>
      <name val="SimSun"/>
      <charset val="134"/>
    </font>
    <font>
      <b/>
      <sz val="11"/>
      <color indexed="8"/>
      <name val="SimSun"/>
      <charset val="134"/>
    </font>
    <font>
      <sz val="9"/>
      <color indexed="22"/>
      <name val="宋体"/>
      <charset val="134"/>
    </font>
    <font>
      <sz val="11"/>
      <color indexed="9"/>
      <name val="宋体"/>
      <charset val="134"/>
    </font>
    <font>
      <b/>
      <sz val="9"/>
      <color indexed="8"/>
      <name val="宋体"/>
      <charset val="134"/>
    </font>
    <font>
      <sz val="10"/>
      <color indexed="22"/>
      <name val="SimSun"/>
      <charset val="134"/>
    </font>
    <font>
      <sz val="16"/>
      <name val="SimSun"/>
      <charset val="134"/>
    </font>
    <font>
      <sz val="16"/>
      <name val="宋体"/>
      <charset val="134"/>
    </font>
    <font>
      <sz val="10"/>
      <color indexed="8"/>
      <name val="SimSun"/>
      <charset val="134"/>
    </font>
    <font>
      <b/>
      <sz val="36"/>
      <color indexed="8"/>
      <name val="黑体"/>
      <charset val="134"/>
    </font>
    <font>
      <b/>
      <sz val="22"/>
      <color indexed="8"/>
      <name val="楷体"/>
      <charset val="134"/>
    </font>
    <font>
      <b/>
      <sz val="16"/>
      <color indexed="8"/>
      <name val="宋体"/>
      <charset val="134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8" fillId="14" borderId="2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4" borderId="20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9" fillId="14" borderId="2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2" fillId="3" borderId="19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3" fillId="5" borderId="8" applyNumberFormat="0" applyFont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</cellStyleXfs>
  <cellXfs count="10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4" fontId="6" fillId="0" borderId="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4" fontId="8" fillId="0" borderId="8" xfId="0" applyNumberFormat="1" applyFont="1" applyBorder="1" applyAlignment="1">
      <alignment horizontal="right" vertical="center"/>
    </xf>
    <xf numFmtId="49" fontId="0" fillId="0" borderId="8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6" fontId="0" fillId="0" borderId="8" xfId="0" applyNumberFormat="1" applyFont="1" applyBorder="1">
      <alignment vertical="center"/>
    </xf>
    <xf numFmtId="0" fontId="0" fillId="0" borderId="8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1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7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9" fillId="0" borderId="7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7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13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3" fillId="0" borderId="8" xfId="0" applyFont="1" applyBorder="1" applyAlignment="1">
      <alignment horizontal="left" vertical="center" wrapText="1"/>
    </xf>
    <xf numFmtId="0" fontId="1" fillId="0" borderId="15" xfId="0" applyFont="1" applyBorder="1">
      <alignment vertical="center"/>
    </xf>
    <xf numFmtId="0" fontId="1" fillId="0" borderId="16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20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right" vertical="center"/>
    </xf>
    <xf numFmtId="0" fontId="6" fillId="2" borderId="8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left" vertical="center"/>
    </xf>
    <xf numFmtId="0" fontId="0" fillId="0" borderId="8" xfId="0" applyNumberFormat="1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31" fontId="24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强调文字颜色 2" xfId="2"/>
    <cellStyle name="链接单元格" xfId="3"/>
    <cellStyle name="20% - 强调文字颜色 6" xfId="4"/>
    <cellStyle name="货币" xfId="5" builtinId="4"/>
    <cellStyle name="强调文字颜色 4" xfId="6"/>
    <cellStyle name="千位分隔[0]" xfId="7" builtinId="6"/>
    <cellStyle name="百分比" xfId="8" builtinId="5"/>
    <cellStyle name="标题" xfId="9"/>
    <cellStyle name="货币[0]" xfId="10" builtinId="7"/>
    <cellStyle name="40% - 强调文字颜色 6" xfId="11"/>
    <cellStyle name="强调文字颜色 6" xfId="12"/>
    <cellStyle name="40% - 强调文字颜色 5" xfId="13"/>
    <cellStyle name="20% - 强调文字颜色 5" xfId="14"/>
    <cellStyle name="强调文字颜色 1" xfId="15"/>
    <cellStyle name="强调文字颜色 5" xfId="16"/>
    <cellStyle name="40% - 强调文字颜色 4" xfId="17"/>
    <cellStyle name="标题 3" xfId="18"/>
    <cellStyle name="60% - 强调文字颜色 1" xfId="19"/>
    <cellStyle name="解释性文本" xfId="20"/>
    <cellStyle name="汇总" xfId="21"/>
    <cellStyle name="标题 2" xfId="22"/>
    <cellStyle name="60% - 强调文字颜色 4" xfId="23"/>
    <cellStyle name="输出" xfId="24"/>
    <cellStyle name="警告文本" xfId="25"/>
    <cellStyle name="标题 4" xfId="26"/>
    <cellStyle name="60% - 强调文字颜色 2" xfId="27"/>
    <cellStyle name="20% - 强调文字颜色 2" xfId="28"/>
    <cellStyle name="60% - 强调文字颜色 5" xfId="29"/>
    <cellStyle name="标题 1" xfId="30"/>
    <cellStyle name="超链接" xfId="31" builtinId="8"/>
    <cellStyle name="20% - 强调文字颜色 3" xfId="32"/>
    <cellStyle name="输入" xfId="33"/>
    <cellStyle name="20% - 强调文字颜色 4" xfId="34"/>
    <cellStyle name="计算" xfId="35"/>
    <cellStyle name="已访问的超链接" xfId="36" builtinId="9"/>
    <cellStyle name="40% - 强调文字颜色 3" xfId="37"/>
    <cellStyle name="差" xfId="38"/>
    <cellStyle name="60% - 强调文字颜色 6" xfId="39"/>
    <cellStyle name="检查单元格" xfId="40"/>
    <cellStyle name="60% - 强调文字颜色 3" xfId="41"/>
    <cellStyle name="注释" xfId="42"/>
    <cellStyle name="好" xfId="43"/>
    <cellStyle name="适中" xfId="44"/>
    <cellStyle name="20% - 强调文字颜色 1" xfId="45"/>
    <cellStyle name="40% - 强调文字颜色 1" xfId="46"/>
    <cellStyle name="40% - 强调文字颜色 2" xfId="47"/>
    <cellStyle name="强调文字颜色 3" xfId="48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"/>
  <sheetViews>
    <sheetView tabSelected="1" workbookViewId="0">
      <selection activeCell="A5" sqref="A5"/>
    </sheetView>
  </sheetViews>
  <sheetFormatPr defaultColWidth="10" defaultRowHeight="13.5" outlineLevelRow="2"/>
  <cols>
    <col min="1" max="1" width="128.75" customWidth="1"/>
  </cols>
  <sheetData>
    <row r="1" ht="170.9" customHeight="1" spans="1:1">
      <c r="A1" s="102" t="s">
        <v>0</v>
      </c>
    </row>
    <row r="2" ht="74.25" customHeight="1" spans="1:1">
      <c r="A2" s="103"/>
    </row>
    <row r="3" ht="128.15" customHeight="1" spans="1:1">
      <c r="A3" s="104">
        <v>44987</v>
      </c>
    </row>
  </sheetData>
  <pageMargins left="0.668055555555556" right="0.393055555555556" top="0.26875" bottom="0.26875" header="0.118055555555556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10"/>
  <sheetViews>
    <sheetView workbookViewId="0">
      <pane ySplit="6" topLeftCell="A7" activePane="bottomLeft" state="frozen"/>
      <selection/>
      <selection pane="bottomLeft" activeCell="G15" sqref="G15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30"/>
      <c r="B1" s="31" t="s">
        <v>221</v>
      </c>
      <c r="C1" s="32"/>
      <c r="D1" s="32"/>
      <c r="E1" s="33"/>
      <c r="F1" s="34"/>
      <c r="G1" s="34"/>
      <c r="I1" s="34"/>
      <c r="J1" s="30"/>
    </row>
    <row r="2" ht="19.9" customHeight="1" spans="1:10">
      <c r="A2" s="29"/>
      <c r="B2" s="8" t="s">
        <v>222</v>
      </c>
      <c r="C2" s="8"/>
      <c r="D2" s="8"/>
      <c r="E2" s="8"/>
      <c r="F2" s="8"/>
      <c r="G2" s="8"/>
      <c r="H2" s="8"/>
      <c r="I2" s="8"/>
      <c r="J2" s="29" t="s">
        <v>4</v>
      </c>
    </row>
    <row r="3" ht="17.05" customHeight="1" spans="1:10">
      <c r="A3" s="29"/>
      <c r="B3" s="10"/>
      <c r="C3" s="10"/>
      <c r="D3" s="10"/>
      <c r="E3" s="35"/>
      <c r="F3" s="36"/>
      <c r="G3" s="36"/>
      <c r="I3" s="27" t="s">
        <v>5</v>
      </c>
      <c r="J3" s="29"/>
    </row>
    <row r="4" ht="21.35" customHeight="1" spans="1:10">
      <c r="A4" s="29"/>
      <c r="B4" s="37" t="s">
        <v>56</v>
      </c>
      <c r="C4" s="37"/>
      <c r="D4" s="37"/>
      <c r="E4" s="37"/>
      <c r="F4" s="13" t="s">
        <v>57</v>
      </c>
      <c r="G4" s="13"/>
      <c r="H4" s="13"/>
      <c r="I4" s="13"/>
      <c r="J4" s="29"/>
    </row>
    <row r="5" ht="21.35" customHeight="1" spans="1:10">
      <c r="A5" s="38"/>
      <c r="B5" s="37" t="s">
        <v>58</v>
      </c>
      <c r="C5" s="37"/>
      <c r="D5" s="37"/>
      <c r="E5" s="37" t="s">
        <v>59</v>
      </c>
      <c r="F5" s="13" t="s">
        <v>10</v>
      </c>
      <c r="G5" s="13" t="s">
        <v>60</v>
      </c>
      <c r="H5" s="13"/>
      <c r="I5" s="13" t="s">
        <v>61</v>
      </c>
      <c r="J5" s="38"/>
    </row>
    <row r="6" ht="21.35" customHeight="1" spans="1:10">
      <c r="A6" s="29"/>
      <c r="B6" s="37" t="s">
        <v>62</v>
      </c>
      <c r="C6" s="37" t="s">
        <v>63</v>
      </c>
      <c r="D6" s="37" t="s">
        <v>64</v>
      </c>
      <c r="E6" s="37"/>
      <c r="F6" s="13"/>
      <c r="G6" s="13" t="s">
        <v>95</v>
      </c>
      <c r="H6" s="13" t="s">
        <v>96</v>
      </c>
      <c r="I6" s="13"/>
      <c r="J6" s="29"/>
    </row>
    <row r="7" ht="25" customHeight="1" spans="1:10">
      <c r="A7" s="39"/>
      <c r="B7" s="40" t="s">
        <v>65</v>
      </c>
      <c r="C7" s="40"/>
      <c r="D7" s="40"/>
      <c r="E7" s="40"/>
      <c r="F7" s="41">
        <v>139.63</v>
      </c>
      <c r="G7" s="41">
        <v>69.16</v>
      </c>
      <c r="H7" s="41">
        <f>H8+H9+H10</f>
        <v>5.47</v>
      </c>
      <c r="I7" s="47">
        <f>SUM(I8:I10)</f>
        <v>65</v>
      </c>
      <c r="J7" s="39"/>
    </row>
    <row r="8" ht="25" customHeight="1" spans="1:10">
      <c r="A8" s="42"/>
      <c r="B8" s="43">
        <v>301</v>
      </c>
      <c r="C8" s="43"/>
      <c r="D8" s="43"/>
      <c r="E8" s="44" t="s">
        <v>97</v>
      </c>
      <c r="F8" s="45">
        <v>58.4</v>
      </c>
      <c r="G8" s="45">
        <v>57.66</v>
      </c>
      <c r="H8" s="45">
        <v>0.74</v>
      </c>
      <c r="I8" s="48"/>
      <c r="J8" s="42"/>
    </row>
    <row r="9" ht="25" customHeight="1" spans="2:9">
      <c r="B9" s="46" t="s">
        <v>117</v>
      </c>
      <c r="C9" s="46"/>
      <c r="D9" s="46"/>
      <c r="E9" s="44" t="s">
        <v>118</v>
      </c>
      <c r="F9" s="45">
        <f>SUM(G9:I9)</f>
        <v>69.99</v>
      </c>
      <c r="G9" s="45">
        <v>0.41</v>
      </c>
      <c r="H9" s="45">
        <v>4.58</v>
      </c>
      <c r="I9" s="49">
        <v>65</v>
      </c>
    </row>
    <row r="10" ht="25" customHeight="1" spans="2:9">
      <c r="B10" s="46" t="s">
        <v>139</v>
      </c>
      <c r="C10" s="46"/>
      <c r="D10" s="46"/>
      <c r="E10" s="44" t="s">
        <v>140</v>
      </c>
      <c r="F10" s="45">
        <v>11.24</v>
      </c>
      <c r="G10" s="45">
        <v>11.09</v>
      </c>
      <c r="H10" s="45">
        <v>0.15</v>
      </c>
      <c r="I10" s="50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6875" bottom="0.26875" header="0" footer="0"/>
  <pageSetup paperSize="9" scale="66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9"/>
  <sheetViews>
    <sheetView workbookViewId="0">
      <pane ySplit="4" topLeftCell="A45" activePane="bottomLeft" state="frozen"/>
      <selection/>
      <selection pane="bottomLeft" activeCell="B2" sqref="B2:M2"/>
    </sheetView>
  </sheetViews>
  <sheetFormatPr defaultColWidth="10" defaultRowHeight="13.5"/>
  <cols>
    <col min="1" max="1" width="1.53333333333333" customWidth="1"/>
    <col min="2" max="2" width="30.625" customWidth="1"/>
    <col min="3" max="3" width="44.5" customWidth="1"/>
    <col min="4" max="4" width="22.025" customWidth="1"/>
    <col min="5" max="5" width="16.4083333333333" style="1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2"/>
      <c r="B1" t="s">
        <v>223</v>
      </c>
      <c r="C1" s="3"/>
      <c r="D1" s="4"/>
      <c r="E1" s="5"/>
      <c r="F1" s="6"/>
      <c r="G1" s="4"/>
      <c r="H1" s="4"/>
      <c r="I1" s="4"/>
      <c r="J1" s="4"/>
      <c r="K1" s="4"/>
      <c r="L1" s="4"/>
      <c r="M1" s="4"/>
      <c r="N1" s="26"/>
    </row>
    <row r="2" ht="19.9" customHeight="1" spans="1:14">
      <c r="A2" s="7"/>
      <c r="B2" s="8" t="s">
        <v>224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 t="s">
        <v>4</v>
      </c>
    </row>
    <row r="3" ht="17.05" customHeight="1" spans="1:14">
      <c r="A3" s="9"/>
      <c r="B3" s="10"/>
      <c r="C3" s="10"/>
      <c r="D3" s="10"/>
      <c r="E3" s="11"/>
      <c r="F3" s="10"/>
      <c r="G3" s="10"/>
      <c r="H3" s="10"/>
      <c r="I3" s="10"/>
      <c r="J3" s="10"/>
      <c r="K3" s="10"/>
      <c r="L3" s="27" t="s">
        <v>5</v>
      </c>
      <c r="M3" s="27"/>
      <c r="N3" s="28"/>
    </row>
    <row r="4" ht="30" customHeight="1" spans="1:14">
      <c r="A4" s="12"/>
      <c r="B4" s="13" t="s">
        <v>225</v>
      </c>
      <c r="C4" s="13" t="s">
        <v>226</v>
      </c>
      <c r="D4" s="13" t="s">
        <v>227</v>
      </c>
      <c r="E4" s="13" t="s">
        <v>9</v>
      </c>
      <c r="F4" s="13" t="s">
        <v>228</v>
      </c>
      <c r="G4" s="13" t="s">
        <v>229</v>
      </c>
      <c r="H4" s="14" t="s">
        <v>230</v>
      </c>
      <c r="I4" s="14" t="s">
        <v>231</v>
      </c>
      <c r="J4" s="13" t="s">
        <v>232</v>
      </c>
      <c r="K4" s="13" t="s">
        <v>233</v>
      </c>
      <c r="L4" s="13" t="s">
        <v>234</v>
      </c>
      <c r="M4" s="13" t="s">
        <v>235</v>
      </c>
      <c r="N4" s="29"/>
    </row>
    <row r="5" ht="30" customHeight="1" spans="1:14">
      <c r="A5" s="12"/>
      <c r="B5" s="15" t="s">
        <v>236</v>
      </c>
      <c r="C5" s="16" t="s">
        <v>237</v>
      </c>
      <c r="D5" s="17">
        <v>10</v>
      </c>
      <c r="E5" s="17">
        <v>37.48</v>
      </c>
      <c r="F5" s="18" t="s">
        <v>238</v>
      </c>
      <c r="G5" s="19" t="s">
        <v>239</v>
      </c>
      <c r="H5" s="20" t="s">
        <v>240</v>
      </c>
      <c r="I5" s="20" t="s">
        <v>241</v>
      </c>
      <c r="J5" s="19" t="s">
        <v>242</v>
      </c>
      <c r="K5" s="19" t="s">
        <v>243</v>
      </c>
      <c r="L5" s="19" t="s">
        <v>244</v>
      </c>
      <c r="M5" s="19" t="s">
        <v>245</v>
      </c>
      <c r="N5" s="29"/>
    </row>
    <row r="6" ht="30" customHeight="1" spans="1:14">
      <c r="A6" s="21"/>
      <c r="B6" s="15"/>
      <c r="C6" s="16"/>
      <c r="D6" s="17"/>
      <c r="E6" s="17"/>
      <c r="F6" s="18"/>
      <c r="G6" s="19" t="s">
        <v>239</v>
      </c>
      <c r="H6" s="20" t="s">
        <v>246</v>
      </c>
      <c r="I6" s="20" t="s">
        <v>247</v>
      </c>
      <c r="J6" s="19" t="s">
        <v>248</v>
      </c>
      <c r="K6" s="19" t="s">
        <v>106</v>
      </c>
      <c r="L6" s="19" t="s">
        <v>249</v>
      </c>
      <c r="M6" s="19" t="s">
        <v>245</v>
      </c>
      <c r="N6" s="21"/>
    </row>
    <row r="7" ht="30" customHeight="1" spans="1:14">
      <c r="A7" s="12"/>
      <c r="B7" s="15"/>
      <c r="C7" s="16"/>
      <c r="D7" s="17"/>
      <c r="E7" s="17"/>
      <c r="F7" s="18"/>
      <c r="G7" s="19" t="s">
        <v>239</v>
      </c>
      <c r="H7" s="20" t="s">
        <v>246</v>
      </c>
      <c r="I7" s="20" t="s">
        <v>250</v>
      </c>
      <c r="J7" s="19" t="s">
        <v>242</v>
      </c>
      <c r="K7" s="19" t="s">
        <v>243</v>
      </c>
      <c r="L7" s="19" t="s">
        <v>244</v>
      </c>
      <c r="M7" s="19" t="s">
        <v>245</v>
      </c>
      <c r="N7" s="12"/>
    </row>
    <row r="8" ht="30" customHeight="1" spans="2:13">
      <c r="B8" s="15"/>
      <c r="C8" s="16"/>
      <c r="D8" s="17"/>
      <c r="E8" s="17"/>
      <c r="F8" s="18"/>
      <c r="G8" s="19" t="s">
        <v>251</v>
      </c>
      <c r="H8" s="20" t="s">
        <v>252</v>
      </c>
      <c r="I8" s="20" t="s">
        <v>253</v>
      </c>
      <c r="J8" s="19" t="s">
        <v>248</v>
      </c>
      <c r="K8" s="19" t="s">
        <v>254</v>
      </c>
      <c r="L8" s="19" t="s">
        <v>244</v>
      </c>
      <c r="M8" s="19" t="s">
        <v>245</v>
      </c>
    </row>
    <row r="9" ht="30" customHeight="1" spans="2:13">
      <c r="B9" s="15"/>
      <c r="C9" s="16" t="s">
        <v>255</v>
      </c>
      <c r="D9" s="17">
        <v>10</v>
      </c>
      <c r="E9" s="17">
        <v>5.1</v>
      </c>
      <c r="F9" s="18" t="s">
        <v>238</v>
      </c>
      <c r="G9" s="19" t="s">
        <v>251</v>
      </c>
      <c r="H9" s="20" t="s">
        <v>252</v>
      </c>
      <c r="I9" s="20" t="s">
        <v>253</v>
      </c>
      <c r="J9" s="19" t="s">
        <v>248</v>
      </c>
      <c r="K9" s="19" t="s">
        <v>254</v>
      </c>
      <c r="L9" s="19" t="s">
        <v>244</v>
      </c>
      <c r="M9" s="19" t="s">
        <v>245</v>
      </c>
    </row>
    <row r="10" ht="30" customHeight="1" spans="2:13">
      <c r="B10" s="15"/>
      <c r="C10" s="16"/>
      <c r="D10" s="17"/>
      <c r="E10" s="17"/>
      <c r="F10" s="18"/>
      <c r="G10" s="19" t="s">
        <v>239</v>
      </c>
      <c r="H10" s="20" t="s">
        <v>240</v>
      </c>
      <c r="I10" s="20" t="s">
        <v>241</v>
      </c>
      <c r="J10" s="19" t="s">
        <v>242</v>
      </c>
      <c r="K10" s="19" t="s">
        <v>243</v>
      </c>
      <c r="L10" s="19" t="s">
        <v>244</v>
      </c>
      <c r="M10" s="19" t="s">
        <v>245</v>
      </c>
    </row>
    <row r="11" ht="30" customHeight="1" spans="2:13">
      <c r="B11" s="15"/>
      <c r="C11" s="16"/>
      <c r="D11" s="17"/>
      <c r="E11" s="17"/>
      <c r="F11" s="18"/>
      <c r="G11" s="19" t="s">
        <v>239</v>
      </c>
      <c r="H11" s="20" t="s">
        <v>246</v>
      </c>
      <c r="I11" s="20" t="s">
        <v>250</v>
      </c>
      <c r="J11" s="19" t="s">
        <v>242</v>
      </c>
      <c r="K11" s="19" t="s">
        <v>243</v>
      </c>
      <c r="L11" s="19" t="s">
        <v>244</v>
      </c>
      <c r="M11" s="19" t="s">
        <v>245</v>
      </c>
    </row>
    <row r="12" ht="30" customHeight="1" spans="2:13">
      <c r="B12" s="15"/>
      <c r="C12" s="16"/>
      <c r="D12" s="17"/>
      <c r="E12" s="17"/>
      <c r="F12" s="18"/>
      <c r="G12" s="19" t="s">
        <v>239</v>
      </c>
      <c r="H12" s="20" t="s">
        <v>246</v>
      </c>
      <c r="I12" s="20" t="s">
        <v>247</v>
      </c>
      <c r="J12" s="19" t="s">
        <v>248</v>
      </c>
      <c r="K12" s="19" t="s">
        <v>106</v>
      </c>
      <c r="L12" s="19" t="s">
        <v>249</v>
      </c>
      <c r="M12" s="19" t="s">
        <v>245</v>
      </c>
    </row>
    <row r="13" ht="30" customHeight="1" spans="2:13">
      <c r="B13" s="15"/>
      <c r="C13" s="22" t="s">
        <v>256</v>
      </c>
      <c r="D13" s="17">
        <v>10</v>
      </c>
      <c r="E13" s="17">
        <v>2.55</v>
      </c>
      <c r="F13" s="18" t="s">
        <v>238</v>
      </c>
      <c r="G13" s="19" t="s">
        <v>251</v>
      </c>
      <c r="H13" s="20" t="s">
        <v>252</v>
      </c>
      <c r="I13" s="20" t="s">
        <v>253</v>
      </c>
      <c r="J13" s="19" t="s">
        <v>248</v>
      </c>
      <c r="K13" s="19" t="s">
        <v>254</v>
      </c>
      <c r="L13" s="19" t="s">
        <v>244</v>
      </c>
      <c r="M13" s="19" t="s">
        <v>245</v>
      </c>
    </row>
    <row r="14" ht="30" customHeight="1" spans="2:13">
      <c r="B14" s="15"/>
      <c r="C14" s="22"/>
      <c r="D14" s="17"/>
      <c r="E14" s="17"/>
      <c r="F14" s="18"/>
      <c r="G14" s="19" t="s">
        <v>239</v>
      </c>
      <c r="H14" s="20" t="s">
        <v>240</v>
      </c>
      <c r="I14" s="20" t="s">
        <v>241</v>
      </c>
      <c r="J14" s="19" t="s">
        <v>242</v>
      </c>
      <c r="K14" s="19" t="s">
        <v>243</v>
      </c>
      <c r="L14" s="19" t="s">
        <v>244</v>
      </c>
      <c r="M14" s="19" t="s">
        <v>245</v>
      </c>
    </row>
    <row r="15" ht="30" customHeight="1" spans="2:13">
      <c r="B15" s="15"/>
      <c r="C15" s="22"/>
      <c r="D15" s="17"/>
      <c r="E15" s="17"/>
      <c r="F15" s="18"/>
      <c r="G15" s="19" t="s">
        <v>239</v>
      </c>
      <c r="H15" s="20" t="s">
        <v>246</v>
      </c>
      <c r="I15" s="20" t="s">
        <v>250</v>
      </c>
      <c r="J15" s="19" t="s">
        <v>242</v>
      </c>
      <c r="K15" s="19" t="s">
        <v>243</v>
      </c>
      <c r="L15" s="19" t="s">
        <v>244</v>
      </c>
      <c r="M15" s="19" t="s">
        <v>245</v>
      </c>
    </row>
    <row r="16" ht="30" customHeight="1" spans="2:13">
      <c r="B16" s="15"/>
      <c r="C16" s="22"/>
      <c r="D16" s="17"/>
      <c r="E16" s="17"/>
      <c r="F16" s="18"/>
      <c r="G16" s="19" t="s">
        <v>239</v>
      </c>
      <c r="H16" s="20" t="s">
        <v>246</v>
      </c>
      <c r="I16" s="20" t="s">
        <v>247</v>
      </c>
      <c r="J16" s="19" t="s">
        <v>248</v>
      </c>
      <c r="K16" s="19" t="s">
        <v>106</v>
      </c>
      <c r="L16" s="19" t="s">
        <v>249</v>
      </c>
      <c r="M16" s="19" t="s">
        <v>245</v>
      </c>
    </row>
    <row r="17" ht="30" customHeight="1" spans="2:13">
      <c r="B17" s="15"/>
      <c r="C17" s="16" t="s">
        <v>257</v>
      </c>
      <c r="D17" s="17">
        <v>10</v>
      </c>
      <c r="E17" s="17">
        <v>3.14</v>
      </c>
      <c r="F17" s="18" t="s">
        <v>238</v>
      </c>
      <c r="G17" s="19" t="s">
        <v>239</v>
      </c>
      <c r="H17" s="20" t="s">
        <v>246</v>
      </c>
      <c r="I17" s="20" t="s">
        <v>250</v>
      </c>
      <c r="J17" s="19" t="s">
        <v>242</v>
      </c>
      <c r="K17" s="19" t="s">
        <v>243</v>
      </c>
      <c r="L17" s="19" t="s">
        <v>244</v>
      </c>
      <c r="M17" s="19" t="s">
        <v>245</v>
      </c>
    </row>
    <row r="18" ht="30" customHeight="1" spans="2:13">
      <c r="B18" s="15"/>
      <c r="C18" s="16"/>
      <c r="D18" s="17"/>
      <c r="E18" s="17"/>
      <c r="F18" s="18"/>
      <c r="G18" s="19" t="s">
        <v>251</v>
      </c>
      <c r="H18" s="20" t="s">
        <v>252</v>
      </c>
      <c r="I18" s="20" t="s">
        <v>253</v>
      </c>
      <c r="J18" s="19" t="s">
        <v>248</v>
      </c>
      <c r="K18" s="19" t="s">
        <v>254</v>
      </c>
      <c r="L18" s="19" t="s">
        <v>244</v>
      </c>
      <c r="M18" s="19" t="s">
        <v>245</v>
      </c>
    </row>
    <row r="19" ht="30" customHeight="1" spans="2:13">
      <c r="B19" s="15"/>
      <c r="C19" s="16"/>
      <c r="D19" s="17"/>
      <c r="E19" s="17"/>
      <c r="F19" s="18"/>
      <c r="G19" s="19" t="s">
        <v>239</v>
      </c>
      <c r="H19" s="20" t="s">
        <v>240</v>
      </c>
      <c r="I19" s="20" t="s">
        <v>241</v>
      </c>
      <c r="J19" s="19" t="s">
        <v>242</v>
      </c>
      <c r="K19" s="19" t="s">
        <v>243</v>
      </c>
      <c r="L19" s="19" t="s">
        <v>244</v>
      </c>
      <c r="M19" s="19" t="s">
        <v>245</v>
      </c>
    </row>
    <row r="20" ht="30" customHeight="1" spans="2:13">
      <c r="B20" s="15"/>
      <c r="C20" s="16"/>
      <c r="D20" s="17"/>
      <c r="E20" s="17"/>
      <c r="F20" s="18"/>
      <c r="G20" s="19" t="s">
        <v>239</v>
      </c>
      <c r="H20" s="20" t="s">
        <v>246</v>
      </c>
      <c r="I20" s="20" t="s">
        <v>247</v>
      </c>
      <c r="J20" s="19" t="s">
        <v>248</v>
      </c>
      <c r="K20" s="19" t="s">
        <v>106</v>
      </c>
      <c r="L20" s="19" t="s">
        <v>249</v>
      </c>
      <c r="M20" s="19" t="s">
        <v>245</v>
      </c>
    </row>
    <row r="21" ht="30" customHeight="1" spans="2:13">
      <c r="B21" s="15"/>
      <c r="C21" s="16" t="s">
        <v>258</v>
      </c>
      <c r="D21" s="17">
        <v>10</v>
      </c>
      <c r="E21" s="17">
        <v>14.66</v>
      </c>
      <c r="F21" s="18" t="s">
        <v>238</v>
      </c>
      <c r="G21" s="19" t="s">
        <v>251</v>
      </c>
      <c r="H21" s="20" t="s">
        <v>252</v>
      </c>
      <c r="I21" s="20" t="s">
        <v>253</v>
      </c>
      <c r="J21" s="19" t="s">
        <v>248</v>
      </c>
      <c r="K21" s="19" t="s">
        <v>254</v>
      </c>
      <c r="L21" s="19" t="s">
        <v>244</v>
      </c>
      <c r="M21" s="19" t="s">
        <v>245</v>
      </c>
    </row>
    <row r="22" ht="30" customHeight="1" spans="2:13">
      <c r="B22" s="15"/>
      <c r="C22" s="16"/>
      <c r="D22" s="17"/>
      <c r="E22" s="17"/>
      <c r="F22" s="18"/>
      <c r="G22" s="19" t="s">
        <v>239</v>
      </c>
      <c r="H22" s="20" t="s">
        <v>246</v>
      </c>
      <c r="I22" s="20" t="s">
        <v>247</v>
      </c>
      <c r="J22" s="19" t="s">
        <v>248</v>
      </c>
      <c r="K22" s="19" t="s">
        <v>106</v>
      </c>
      <c r="L22" s="19" t="s">
        <v>249</v>
      </c>
      <c r="M22" s="19" t="s">
        <v>245</v>
      </c>
    </row>
    <row r="23" ht="30" customHeight="1" spans="2:13">
      <c r="B23" s="15"/>
      <c r="C23" s="16"/>
      <c r="D23" s="17"/>
      <c r="E23" s="17"/>
      <c r="F23" s="18"/>
      <c r="G23" s="19" t="s">
        <v>239</v>
      </c>
      <c r="H23" s="20" t="s">
        <v>246</v>
      </c>
      <c r="I23" s="20" t="s">
        <v>250</v>
      </c>
      <c r="J23" s="19" t="s">
        <v>242</v>
      </c>
      <c r="K23" s="19" t="s">
        <v>243</v>
      </c>
      <c r="L23" s="19" t="s">
        <v>244</v>
      </c>
      <c r="M23" s="19" t="s">
        <v>245</v>
      </c>
    </row>
    <row r="24" ht="30" customHeight="1" spans="2:13">
      <c r="B24" s="15"/>
      <c r="C24" s="16"/>
      <c r="D24" s="17"/>
      <c r="E24" s="17"/>
      <c r="F24" s="18"/>
      <c r="G24" s="19" t="s">
        <v>239</v>
      </c>
      <c r="H24" s="20" t="s">
        <v>240</v>
      </c>
      <c r="I24" s="20" t="s">
        <v>241</v>
      </c>
      <c r="J24" s="19" t="s">
        <v>242</v>
      </c>
      <c r="K24" s="19" t="s">
        <v>243</v>
      </c>
      <c r="L24" s="19" t="s">
        <v>244</v>
      </c>
      <c r="M24" s="19" t="s">
        <v>245</v>
      </c>
    </row>
    <row r="25" ht="30" customHeight="1" spans="2:13">
      <c r="B25" s="15"/>
      <c r="C25" s="16" t="s">
        <v>259</v>
      </c>
      <c r="D25" s="17">
        <v>10</v>
      </c>
      <c r="E25" s="17">
        <v>0.37</v>
      </c>
      <c r="F25" s="18" t="s">
        <v>238</v>
      </c>
      <c r="G25" s="19" t="s">
        <v>239</v>
      </c>
      <c r="H25" s="20" t="s">
        <v>246</v>
      </c>
      <c r="I25" s="20" t="s">
        <v>250</v>
      </c>
      <c r="J25" s="19" t="s">
        <v>242</v>
      </c>
      <c r="K25" s="19" t="s">
        <v>243</v>
      </c>
      <c r="L25" s="19" t="s">
        <v>244</v>
      </c>
      <c r="M25" s="19" t="s">
        <v>245</v>
      </c>
    </row>
    <row r="26" ht="30" customHeight="1" spans="2:13">
      <c r="B26" s="15"/>
      <c r="C26" s="16"/>
      <c r="D26" s="17"/>
      <c r="E26" s="17"/>
      <c r="F26" s="18"/>
      <c r="G26" s="19" t="s">
        <v>239</v>
      </c>
      <c r="H26" s="20" t="s">
        <v>246</v>
      </c>
      <c r="I26" s="20" t="s">
        <v>247</v>
      </c>
      <c r="J26" s="19" t="s">
        <v>248</v>
      </c>
      <c r="K26" s="19" t="s">
        <v>106</v>
      </c>
      <c r="L26" s="19" t="s">
        <v>249</v>
      </c>
      <c r="M26" s="19" t="s">
        <v>245</v>
      </c>
    </row>
    <row r="27" ht="30" customHeight="1" spans="2:13">
      <c r="B27" s="15"/>
      <c r="C27" s="16"/>
      <c r="D27" s="17"/>
      <c r="E27" s="17"/>
      <c r="F27" s="18"/>
      <c r="G27" s="19" t="s">
        <v>251</v>
      </c>
      <c r="H27" s="20" t="s">
        <v>252</v>
      </c>
      <c r="I27" s="20" t="s">
        <v>253</v>
      </c>
      <c r="J27" s="19" t="s">
        <v>248</v>
      </c>
      <c r="K27" s="19" t="s">
        <v>254</v>
      </c>
      <c r="L27" s="19" t="s">
        <v>244</v>
      </c>
      <c r="M27" s="19" t="s">
        <v>245</v>
      </c>
    </row>
    <row r="28" ht="30" customHeight="1" spans="2:13">
      <c r="B28" s="15"/>
      <c r="C28" s="16"/>
      <c r="D28" s="17"/>
      <c r="E28" s="17"/>
      <c r="F28" s="18"/>
      <c r="G28" s="19" t="s">
        <v>239</v>
      </c>
      <c r="H28" s="20" t="s">
        <v>240</v>
      </c>
      <c r="I28" s="20" t="s">
        <v>241</v>
      </c>
      <c r="J28" s="19" t="s">
        <v>242</v>
      </c>
      <c r="K28" s="19" t="s">
        <v>243</v>
      </c>
      <c r="L28" s="19" t="s">
        <v>244</v>
      </c>
      <c r="M28" s="19" t="s">
        <v>245</v>
      </c>
    </row>
    <row r="29" ht="30" customHeight="1" spans="2:13">
      <c r="B29" s="15"/>
      <c r="C29" s="16" t="s">
        <v>260</v>
      </c>
      <c r="D29" s="17">
        <v>10</v>
      </c>
      <c r="E29" s="17">
        <v>0.33</v>
      </c>
      <c r="F29" s="18" t="s">
        <v>238</v>
      </c>
      <c r="G29" s="19" t="s">
        <v>239</v>
      </c>
      <c r="H29" s="20" t="s">
        <v>246</v>
      </c>
      <c r="I29" s="20" t="s">
        <v>250</v>
      </c>
      <c r="J29" s="19" t="s">
        <v>242</v>
      </c>
      <c r="K29" s="19" t="s">
        <v>243</v>
      </c>
      <c r="L29" s="19" t="s">
        <v>244</v>
      </c>
      <c r="M29" s="19" t="s">
        <v>245</v>
      </c>
    </row>
    <row r="30" ht="30" customHeight="1" spans="2:13">
      <c r="B30" s="15"/>
      <c r="C30" s="16"/>
      <c r="D30" s="17"/>
      <c r="E30" s="17"/>
      <c r="F30" s="18"/>
      <c r="G30" s="19" t="s">
        <v>239</v>
      </c>
      <c r="H30" s="20" t="s">
        <v>240</v>
      </c>
      <c r="I30" s="20" t="s">
        <v>241</v>
      </c>
      <c r="J30" s="19" t="s">
        <v>242</v>
      </c>
      <c r="K30" s="19" t="s">
        <v>243</v>
      </c>
      <c r="L30" s="19" t="s">
        <v>244</v>
      </c>
      <c r="M30" s="19" t="s">
        <v>245</v>
      </c>
    </row>
    <row r="31" ht="30" customHeight="1" spans="2:13">
      <c r="B31" s="15"/>
      <c r="C31" s="16"/>
      <c r="D31" s="17"/>
      <c r="E31" s="17"/>
      <c r="F31" s="18"/>
      <c r="G31" s="19" t="s">
        <v>251</v>
      </c>
      <c r="H31" s="20" t="s">
        <v>252</v>
      </c>
      <c r="I31" s="20" t="s">
        <v>253</v>
      </c>
      <c r="J31" s="19" t="s">
        <v>248</v>
      </c>
      <c r="K31" s="19" t="s">
        <v>254</v>
      </c>
      <c r="L31" s="19" t="s">
        <v>244</v>
      </c>
      <c r="M31" s="19" t="s">
        <v>245</v>
      </c>
    </row>
    <row r="32" ht="30" customHeight="1" spans="2:13">
      <c r="B32" s="15"/>
      <c r="C32" s="16"/>
      <c r="D32" s="17"/>
      <c r="E32" s="17"/>
      <c r="F32" s="18"/>
      <c r="G32" s="19" t="s">
        <v>239</v>
      </c>
      <c r="H32" s="20" t="s">
        <v>246</v>
      </c>
      <c r="I32" s="20" t="s">
        <v>247</v>
      </c>
      <c r="J32" s="19" t="s">
        <v>248</v>
      </c>
      <c r="K32" s="19" t="s">
        <v>106</v>
      </c>
      <c r="L32" s="19" t="s">
        <v>249</v>
      </c>
      <c r="M32" s="19" t="s">
        <v>245</v>
      </c>
    </row>
    <row r="33" ht="30" customHeight="1" spans="2:13">
      <c r="B33" s="15"/>
      <c r="C33" s="16" t="s">
        <v>261</v>
      </c>
      <c r="D33" s="17">
        <v>10</v>
      </c>
      <c r="E33" s="17">
        <v>1.24</v>
      </c>
      <c r="F33" s="18" t="s">
        <v>238</v>
      </c>
      <c r="G33" s="19" t="s">
        <v>239</v>
      </c>
      <c r="H33" s="20" t="s">
        <v>246</v>
      </c>
      <c r="I33" s="20" t="s">
        <v>247</v>
      </c>
      <c r="J33" s="19" t="s">
        <v>248</v>
      </c>
      <c r="K33" s="19" t="s">
        <v>106</v>
      </c>
      <c r="L33" s="19" t="s">
        <v>249</v>
      </c>
      <c r="M33" s="19" t="s">
        <v>245</v>
      </c>
    </row>
    <row r="34" ht="30" customHeight="1" spans="2:13">
      <c r="B34" s="15"/>
      <c r="C34" s="16"/>
      <c r="D34" s="17"/>
      <c r="E34" s="17"/>
      <c r="F34" s="18"/>
      <c r="G34" s="19" t="s">
        <v>239</v>
      </c>
      <c r="H34" s="20" t="s">
        <v>246</v>
      </c>
      <c r="I34" s="20" t="s">
        <v>250</v>
      </c>
      <c r="J34" s="19" t="s">
        <v>242</v>
      </c>
      <c r="K34" s="19" t="s">
        <v>243</v>
      </c>
      <c r="L34" s="19" t="s">
        <v>244</v>
      </c>
      <c r="M34" s="19" t="s">
        <v>245</v>
      </c>
    </row>
    <row r="35" ht="30" customHeight="1" spans="2:13">
      <c r="B35" s="15"/>
      <c r="C35" s="16"/>
      <c r="D35" s="17"/>
      <c r="E35" s="17"/>
      <c r="F35" s="18"/>
      <c r="G35" s="19" t="s">
        <v>239</v>
      </c>
      <c r="H35" s="20" t="s">
        <v>240</v>
      </c>
      <c r="I35" s="20" t="s">
        <v>241</v>
      </c>
      <c r="J35" s="19" t="s">
        <v>242</v>
      </c>
      <c r="K35" s="19" t="s">
        <v>243</v>
      </c>
      <c r="L35" s="19" t="s">
        <v>244</v>
      </c>
      <c r="M35" s="19" t="s">
        <v>245</v>
      </c>
    </row>
    <row r="36" ht="30" customHeight="1" spans="2:13">
      <c r="B36" s="15"/>
      <c r="C36" s="16"/>
      <c r="D36" s="17"/>
      <c r="E36" s="17"/>
      <c r="F36" s="18"/>
      <c r="G36" s="19" t="s">
        <v>251</v>
      </c>
      <c r="H36" s="20" t="s">
        <v>252</v>
      </c>
      <c r="I36" s="20" t="s">
        <v>253</v>
      </c>
      <c r="J36" s="19" t="s">
        <v>248</v>
      </c>
      <c r="K36" s="19" t="s">
        <v>254</v>
      </c>
      <c r="L36" s="19" t="s">
        <v>244</v>
      </c>
      <c r="M36" s="19" t="s">
        <v>245</v>
      </c>
    </row>
    <row r="37" ht="30" customHeight="1" spans="2:13">
      <c r="B37" s="15"/>
      <c r="C37" s="16" t="s">
        <v>262</v>
      </c>
      <c r="D37" s="17">
        <v>10</v>
      </c>
      <c r="E37" s="17">
        <v>4.29</v>
      </c>
      <c r="F37" s="18" t="s">
        <v>238</v>
      </c>
      <c r="G37" s="19" t="s">
        <v>239</v>
      </c>
      <c r="H37" s="20" t="s">
        <v>246</v>
      </c>
      <c r="I37" s="20" t="s">
        <v>247</v>
      </c>
      <c r="J37" s="19" t="s">
        <v>248</v>
      </c>
      <c r="K37" s="19" t="s">
        <v>106</v>
      </c>
      <c r="L37" s="19" t="s">
        <v>249</v>
      </c>
      <c r="M37" s="19" t="s">
        <v>245</v>
      </c>
    </row>
    <row r="38" ht="30" customHeight="1" spans="2:13">
      <c r="B38" s="15"/>
      <c r="C38" s="16"/>
      <c r="D38" s="17"/>
      <c r="E38" s="17"/>
      <c r="F38" s="18"/>
      <c r="G38" s="19" t="s">
        <v>251</v>
      </c>
      <c r="H38" s="20" t="s">
        <v>252</v>
      </c>
      <c r="I38" s="20" t="s">
        <v>253</v>
      </c>
      <c r="J38" s="19" t="s">
        <v>248</v>
      </c>
      <c r="K38" s="19" t="s">
        <v>254</v>
      </c>
      <c r="L38" s="19" t="s">
        <v>244</v>
      </c>
      <c r="M38" s="19" t="s">
        <v>245</v>
      </c>
    </row>
    <row r="39" ht="30" customHeight="1" spans="2:13">
      <c r="B39" s="15"/>
      <c r="C39" s="16"/>
      <c r="D39" s="17"/>
      <c r="E39" s="17"/>
      <c r="F39" s="18"/>
      <c r="G39" s="19" t="s">
        <v>239</v>
      </c>
      <c r="H39" s="20" t="s">
        <v>246</v>
      </c>
      <c r="I39" s="20" t="s">
        <v>250</v>
      </c>
      <c r="J39" s="19" t="s">
        <v>242</v>
      </c>
      <c r="K39" s="19" t="s">
        <v>243</v>
      </c>
      <c r="L39" s="19" t="s">
        <v>244</v>
      </c>
      <c r="M39" s="19" t="s">
        <v>245</v>
      </c>
    </row>
    <row r="40" ht="30" customHeight="1" spans="2:13">
      <c r="B40" s="15"/>
      <c r="C40" s="16" t="s">
        <v>263</v>
      </c>
      <c r="D40" s="17">
        <v>10</v>
      </c>
      <c r="E40" s="17">
        <v>5.47</v>
      </c>
      <c r="F40" s="18" t="s">
        <v>264</v>
      </c>
      <c r="G40" s="19" t="s">
        <v>239</v>
      </c>
      <c r="H40" s="20" t="s">
        <v>246</v>
      </c>
      <c r="I40" s="20" t="s">
        <v>247</v>
      </c>
      <c r="J40" s="19" t="s">
        <v>248</v>
      </c>
      <c r="K40" s="19" t="s">
        <v>106</v>
      </c>
      <c r="L40" s="19" t="s">
        <v>249</v>
      </c>
      <c r="M40" s="19" t="s">
        <v>245</v>
      </c>
    </row>
    <row r="41" ht="30" customHeight="1" spans="2:13">
      <c r="B41" s="15"/>
      <c r="C41" s="16"/>
      <c r="D41" s="17"/>
      <c r="E41" s="17"/>
      <c r="F41" s="18"/>
      <c r="G41" s="19" t="s">
        <v>251</v>
      </c>
      <c r="H41" s="20" t="s">
        <v>252</v>
      </c>
      <c r="I41" s="20" t="s">
        <v>265</v>
      </c>
      <c r="J41" s="19" t="s">
        <v>242</v>
      </c>
      <c r="K41" s="19" t="s">
        <v>243</v>
      </c>
      <c r="L41" s="19" t="s">
        <v>244</v>
      </c>
      <c r="M41" s="19" t="s">
        <v>245</v>
      </c>
    </row>
    <row r="42" ht="45" customHeight="1" spans="2:13">
      <c r="B42" s="15"/>
      <c r="C42" s="16"/>
      <c r="D42" s="17"/>
      <c r="E42" s="17"/>
      <c r="F42" s="18"/>
      <c r="G42" s="19" t="s">
        <v>239</v>
      </c>
      <c r="H42" s="20" t="s">
        <v>266</v>
      </c>
      <c r="I42" s="20" t="s">
        <v>267</v>
      </c>
      <c r="J42" s="19" t="s">
        <v>248</v>
      </c>
      <c r="K42" s="19" t="s">
        <v>254</v>
      </c>
      <c r="L42" s="19" t="s">
        <v>244</v>
      </c>
      <c r="M42" s="19" t="s">
        <v>245</v>
      </c>
    </row>
    <row r="43" ht="53" customHeight="1" spans="2:13">
      <c r="B43" s="15"/>
      <c r="C43" s="16"/>
      <c r="D43" s="17"/>
      <c r="E43" s="17"/>
      <c r="F43" s="18"/>
      <c r="G43" s="19" t="s">
        <v>251</v>
      </c>
      <c r="H43" s="20" t="s">
        <v>252</v>
      </c>
      <c r="I43" s="20" t="s">
        <v>268</v>
      </c>
      <c r="J43" s="19" t="s">
        <v>248</v>
      </c>
      <c r="K43" s="19" t="s">
        <v>243</v>
      </c>
      <c r="L43" s="19" t="s">
        <v>244</v>
      </c>
      <c r="M43" s="19" t="s">
        <v>245</v>
      </c>
    </row>
    <row r="44" ht="30" customHeight="1" spans="2:13">
      <c r="B44" s="15"/>
      <c r="C44" s="16" t="s">
        <v>269</v>
      </c>
      <c r="D44" s="17">
        <v>10</v>
      </c>
      <c r="E44" s="17">
        <v>35</v>
      </c>
      <c r="F44" s="18" t="s">
        <v>270</v>
      </c>
      <c r="G44" s="23" t="s">
        <v>271</v>
      </c>
      <c r="H44" s="20" t="s">
        <v>246</v>
      </c>
      <c r="I44" s="20" t="s">
        <v>272</v>
      </c>
      <c r="J44" s="19" t="s">
        <v>273</v>
      </c>
      <c r="K44" s="19">
        <v>5</v>
      </c>
      <c r="L44" s="19" t="s">
        <v>274</v>
      </c>
      <c r="M44" s="19">
        <v>30</v>
      </c>
    </row>
    <row r="45" ht="30" customHeight="1" spans="2:13">
      <c r="B45" s="15"/>
      <c r="C45" s="16"/>
      <c r="D45" s="17"/>
      <c r="E45" s="17"/>
      <c r="F45" s="18"/>
      <c r="G45" s="23"/>
      <c r="H45" s="20" t="s">
        <v>275</v>
      </c>
      <c r="I45" s="20" t="s">
        <v>276</v>
      </c>
      <c r="J45" s="19" t="s">
        <v>277</v>
      </c>
      <c r="K45" s="19" t="s">
        <v>278</v>
      </c>
      <c r="L45" s="19" t="s">
        <v>279</v>
      </c>
      <c r="M45" s="19">
        <v>30</v>
      </c>
    </row>
    <row r="46" ht="42" customHeight="1" spans="2:13">
      <c r="B46" s="15"/>
      <c r="C46" s="16"/>
      <c r="D46" s="17"/>
      <c r="E46" s="17"/>
      <c r="F46" s="18"/>
      <c r="G46" s="19" t="s">
        <v>251</v>
      </c>
      <c r="H46" s="20" t="s">
        <v>280</v>
      </c>
      <c r="I46" s="20" t="s">
        <v>281</v>
      </c>
      <c r="J46" s="19" t="s">
        <v>277</v>
      </c>
      <c r="K46" s="19" t="s">
        <v>278</v>
      </c>
      <c r="L46" s="19" t="s">
        <v>279</v>
      </c>
      <c r="M46" s="19">
        <v>30</v>
      </c>
    </row>
    <row r="47" ht="98" customHeight="1" spans="2:13">
      <c r="B47" s="15"/>
      <c r="C47" s="15" t="s">
        <v>282</v>
      </c>
      <c r="D47" s="24">
        <v>10</v>
      </c>
      <c r="E47" s="24">
        <v>30</v>
      </c>
      <c r="F47" s="25" t="s">
        <v>283</v>
      </c>
      <c r="G47" s="23" t="s">
        <v>271</v>
      </c>
      <c r="H47" s="20" t="s">
        <v>246</v>
      </c>
      <c r="I47" s="20" t="s">
        <v>284</v>
      </c>
      <c r="J47" s="19" t="s">
        <v>273</v>
      </c>
      <c r="K47" s="19">
        <v>4</v>
      </c>
      <c r="L47" s="19" t="s">
        <v>274</v>
      </c>
      <c r="M47" s="19">
        <v>30</v>
      </c>
    </row>
    <row r="48" ht="98" customHeight="1" spans="2:13">
      <c r="B48" s="15"/>
      <c r="C48" s="15"/>
      <c r="D48" s="24"/>
      <c r="E48" s="24"/>
      <c r="F48" s="25"/>
      <c r="G48" s="23"/>
      <c r="H48" s="20" t="s">
        <v>275</v>
      </c>
      <c r="I48" s="20" t="s">
        <v>276</v>
      </c>
      <c r="J48" s="19" t="s">
        <v>285</v>
      </c>
      <c r="K48" s="19" t="s">
        <v>278</v>
      </c>
      <c r="L48" s="19" t="s">
        <v>279</v>
      </c>
      <c r="M48" s="19">
        <v>30</v>
      </c>
    </row>
    <row r="49" ht="52" customHeight="1" spans="2:13">
      <c r="B49" s="15"/>
      <c r="C49" s="15"/>
      <c r="D49" s="24"/>
      <c r="E49" s="24"/>
      <c r="F49" s="25"/>
      <c r="G49" s="19" t="s">
        <v>251</v>
      </c>
      <c r="H49" s="20" t="s">
        <v>280</v>
      </c>
      <c r="I49" s="20" t="s">
        <v>286</v>
      </c>
      <c r="J49" s="19" t="s">
        <v>277</v>
      </c>
      <c r="K49" s="19" t="s">
        <v>278</v>
      </c>
      <c r="L49" s="19" t="s">
        <v>279</v>
      </c>
      <c r="M49" s="19">
        <v>30</v>
      </c>
    </row>
  </sheetData>
  <mergeCells count="54">
    <mergeCell ref="B2:M2"/>
    <mergeCell ref="B3:F3"/>
    <mergeCell ref="L3:M3"/>
    <mergeCell ref="B5:B49"/>
    <mergeCell ref="C5:C8"/>
    <mergeCell ref="C9:C12"/>
    <mergeCell ref="C13:C16"/>
    <mergeCell ref="C17:C20"/>
    <mergeCell ref="C21:C24"/>
    <mergeCell ref="C25:C28"/>
    <mergeCell ref="C29:C32"/>
    <mergeCell ref="C33:C36"/>
    <mergeCell ref="C37:C39"/>
    <mergeCell ref="C40:C43"/>
    <mergeCell ref="C44:C46"/>
    <mergeCell ref="C47:C49"/>
    <mergeCell ref="D5:D8"/>
    <mergeCell ref="D9:D12"/>
    <mergeCell ref="D13:D16"/>
    <mergeCell ref="D17:D20"/>
    <mergeCell ref="D21:D24"/>
    <mergeCell ref="D25:D28"/>
    <mergeCell ref="D29:D32"/>
    <mergeCell ref="D33:D36"/>
    <mergeCell ref="D37:D39"/>
    <mergeCell ref="D40:D43"/>
    <mergeCell ref="D44:D46"/>
    <mergeCell ref="D47:D49"/>
    <mergeCell ref="E5:E8"/>
    <mergeCell ref="E9:E12"/>
    <mergeCell ref="E13:E16"/>
    <mergeCell ref="E17:E20"/>
    <mergeCell ref="E21:E24"/>
    <mergeCell ref="E25:E28"/>
    <mergeCell ref="E29:E32"/>
    <mergeCell ref="E33:E36"/>
    <mergeCell ref="E37:E39"/>
    <mergeCell ref="E40:E43"/>
    <mergeCell ref="E44:E46"/>
    <mergeCell ref="E47:E49"/>
    <mergeCell ref="F5:F8"/>
    <mergeCell ref="F9:F12"/>
    <mergeCell ref="F13:F16"/>
    <mergeCell ref="F17:F20"/>
    <mergeCell ref="F21:F24"/>
    <mergeCell ref="F25:F28"/>
    <mergeCell ref="F29:F32"/>
    <mergeCell ref="F33:F36"/>
    <mergeCell ref="F37:F39"/>
    <mergeCell ref="F40:F43"/>
    <mergeCell ref="F44:F46"/>
    <mergeCell ref="F47:F49"/>
    <mergeCell ref="G44:G45"/>
    <mergeCell ref="G47:G48"/>
  </mergeCells>
  <pageMargins left="0.75" right="0.75" top="0.26875" bottom="0.26875" header="0" footer="0"/>
  <pageSetup paperSize="9" scale="3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47"/>
  <sheetViews>
    <sheetView workbookViewId="0">
      <pane ySplit="5" topLeftCell="A26" activePane="bottomLeft" state="frozen"/>
      <selection/>
      <selection pane="bottomLeft" activeCell="J27" sqref="J27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55" t="s">
        <v>1</v>
      </c>
      <c r="D1" s="38"/>
      <c r="E1" s="55" t="s">
        <v>2</v>
      </c>
      <c r="F1" s="55" t="s">
        <v>2</v>
      </c>
      <c r="G1" s="55" t="s">
        <v>2</v>
      </c>
      <c r="H1" s="60"/>
    </row>
    <row r="2" ht="19.9" customHeight="1" spans="1:8">
      <c r="A2" s="55"/>
      <c r="B2" s="8" t="s">
        <v>3</v>
      </c>
      <c r="C2" s="8"/>
      <c r="D2" s="8"/>
      <c r="E2" s="8"/>
      <c r="F2" s="8"/>
      <c r="G2" s="8"/>
      <c r="H2" s="60" t="s">
        <v>4</v>
      </c>
    </row>
    <row r="3" ht="17.05" customHeight="1" spans="1:8">
      <c r="A3" s="56"/>
      <c r="B3" s="70"/>
      <c r="D3" s="38"/>
      <c r="F3" s="99"/>
      <c r="G3" s="99" t="s">
        <v>5</v>
      </c>
      <c r="H3" s="100"/>
    </row>
    <row r="4" ht="21.35" customHeight="1" spans="1:8">
      <c r="A4" s="60"/>
      <c r="B4" s="37" t="s">
        <v>6</v>
      </c>
      <c r="C4" s="37"/>
      <c r="D4" s="37" t="s">
        <v>7</v>
      </c>
      <c r="E4" s="37"/>
      <c r="F4" s="37"/>
      <c r="G4" s="37"/>
      <c r="H4" s="60"/>
    </row>
    <row r="5" ht="21.35" customHeight="1" spans="2:7">
      <c r="B5" s="37" t="s">
        <v>8</v>
      </c>
      <c r="C5" s="37" t="s">
        <v>9</v>
      </c>
      <c r="D5" s="37" t="s">
        <v>8</v>
      </c>
      <c r="E5" s="37" t="s">
        <v>10</v>
      </c>
      <c r="F5" s="37" t="s">
        <v>11</v>
      </c>
      <c r="G5" s="37" t="s">
        <v>12</v>
      </c>
    </row>
    <row r="6" ht="19.9" customHeight="1" spans="1:8">
      <c r="A6" s="72"/>
      <c r="B6" s="89" t="s">
        <v>13</v>
      </c>
      <c r="C6" s="48">
        <f>C7</f>
        <v>139.63</v>
      </c>
      <c r="D6" s="89" t="s">
        <v>14</v>
      </c>
      <c r="E6" s="48">
        <f>SUM(E7:E36)</f>
        <v>139.63</v>
      </c>
      <c r="F6" s="48">
        <f>SUM(F7:F36)</f>
        <v>139.63</v>
      </c>
      <c r="G6" s="48"/>
      <c r="H6" s="72"/>
    </row>
    <row r="7" ht="19.9" customHeight="1" spans="1:8">
      <c r="A7" s="72"/>
      <c r="B7" s="73" t="s">
        <v>15</v>
      </c>
      <c r="C7" s="48">
        <v>139.63</v>
      </c>
      <c r="D7" s="73" t="s">
        <v>16</v>
      </c>
      <c r="E7" s="48">
        <v>65</v>
      </c>
      <c r="F7" s="48">
        <v>65</v>
      </c>
      <c r="G7" s="48"/>
      <c r="H7" s="72"/>
    </row>
    <row r="8" ht="19.9" customHeight="1" spans="1:8">
      <c r="A8" s="72"/>
      <c r="B8" s="73" t="s">
        <v>17</v>
      </c>
      <c r="C8" s="48"/>
      <c r="D8" s="73" t="s">
        <v>18</v>
      </c>
      <c r="E8" s="48"/>
      <c r="F8" s="48"/>
      <c r="G8" s="48"/>
      <c r="H8" s="72"/>
    </row>
    <row r="9" ht="19.9" customHeight="1" spans="1:8">
      <c r="A9" s="72"/>
      <c r="B9" s="73" t="s">
        <v>19</v>
      </c>
      <c r="C9" s="48"/>
      <c r="D9" s="73" t="s">
        <v>20</v>
      </c>
      <c r="E9" s="48"/>
      <c r="F9" s="48"/>
      <c r="G9" s="48"/>
      <c r="H9" s="72"/>
    </row>
    <row r="10" ht="19.9" customHeight="1" spans="1:8">
      <c r="A10" s="72"/>
      <c r="B10" s="73" t="s">
        <v>19</v>
      </c>
      <c r="C10" s="48"/>
      <c r="D10" s="73" t="s">
        <v>21</v>
      </c>
      <c r="E10" s="48"/>
      <c r="F10" s="48"/>
      <c r="G10" s="48"/>
      <c r="H10" s="72"/>
    </row>
    <row r="11" ht="19.9" customHeight="1" spans="1:8">
      <c r="A11" s="72"/>
      <c r="B11" s="73" t="s">
        <v>19</v>
      </c>
      <c r="C11" s="48"/>
      <c r="D11" s="73" t="s">
        <v>22</v>
      </c>
      <c r="E11" s="48"/>
      <c r="F11" s="48"/>
      <c r="G11" s="48"/>
      <c r="H11" s="72"/>
    </row>
    <row r="12" ht="19.9" customHeight="1" spans="1:8">
      <c r="A12" s="72"/>
      <c r="B12" s="73" t="s">
        <v>19</v>
      </c>
      <c r="C12" s="48"/>
      <c r="D12" s="73" t="s">
        <v>23</v>
      </c>
      <c r="E12" s="48"/>
      <c r="F12" s="48"/>
      <c r="G12" s="48"/>
      <c r="H12" s="72"/>
    </row>
    <row r="13" ht="19.9" customHeight="1" spans="1:8">
      <c r="A13" s="72"/>
      <c r="B13" s="73" t="s">
        <v>19</v>
      </c>
      <c r="C13" s="48"/>
      <c r="D13" s="73" t="s">
        <v>24</v>
      </c>
      <c r="E13" s="48"/>
      <c r="F13" s="48"/>
      <c r="G13" s="48"/>
      <c r="H13" s="72"/>
    </row>
    <row r="14" ht="19.9" customHeight="1" spans="1:8">
      <c r="A14" s="72"/>
      <c r="B14" s="73" t="s">
        <v>19</v>
      </c>
      <c r="C14" s="48"/>
      <c r="D14" s="73" t="s">
        <v>25</v>
      </c>
      <c r="E14" s="48">
        <v>18.73</v>
      </c>
      <c r="F14" s="48">
        <v>18.73</v>
      </c>
      <c r="G14" s="48"/>
      <c r="H14" s="72"/>
    </row>
    <row r="15" ht="19.9" customHeight="1" spans="1:8">
      <c r="A15" s="72"/>
      <c r="B15" s="73" t="s">
        <v>19</v>
      </c>
      <c r="C15" s="48"/>
      <c r="D15" s="73" t="s">
        <v>26</v>
      </c>
      <c r="E15" s="48"/>
      <c r="F15" s="48"/>
      <c r="G15" s="48"/>
      <c r="H15" s="72"/>
    </row>
    <row r="16" ht="19.9" customHeight="1" spans="1:8">
      <c r="A16" s="72"/>
      <c r="B16" s="73" t="s">
        <v>19</v>
      </c>
      <c r="C16" s="48"/>
      <c r="D16" s="73" t="s">
        <v>27</v>
      </c>
      <c r="E16" s="48">
        <v>7.96</v>
      </c>
      <c r="F16" s="48">
        <v>7.96</v>
      </c>
      <c r="G16" s="48"/>
      <c r="H16" s="72"/>
    </row>
    <row r="17" ht="19.9" customHeight="1" spans="1:8">
      <c r="A17" s="72"/>
      <c r="B17" s="73" t="s">
        <v>19</v>
      </c>
      <c r="C17" s="48"/>
      <c r="D17" s="73" t="s">
        <v>28</v>
      </c>
      <c r="E17" s="48"/>
      <c r="F17" s="48"/>
      <c r="G17" s="48"/>
      <c r="H17" s="72"/>
    </row>
    <row r="18" ht="19.9" customHeight="1" spans="1:8">
      <c r="A18" s="72"/>
      <c r="B18" s="73" t="s">
        <v>19</v>
      </c>
      <c r="C18" s="48"/>
      <c r="D18" s="73" t="s">
        <v>29</v>
      </c>
      <c r="E18" s="48">
        <v>43.65</v>
      </c>
      <c r="F18" s="48">
        <v>43.65</v>
      </c>
      <c r="G18" s="48"/>
      <c r="H18" s="72"/>
    </row>
    <row r="19" ht="19.9" customHeight="1" spans="1:8">
      <c r="A19" s="72"/>
      <c r="B19" s="73" t="s">
        <v>19</v>
      </c>
      <c r="C19" s="48"/>
      <c r="D19" s="73" t="s">
        <v>30</v>
      </c>
      <c r="E19" s="48"/>
      <c r="F19" s="48"/>
      <c r="G19" s="48"/>
      <c r="H19" s="72"/>
    </row>
    <row r="20" ht="19.9" customHeight="1" spans="1:8">
      <c r="A20" s="72"/>
      <c r="B20" s="73" t="s">
        <v>19</v>
      </c>
      <c r="C20" s="48"/>
      <c r="D20" s="73" t="s">
        <v>31</v>
      </c>
      <c r="E20" s="48"/>
      <c r="F20" s="48"/>
      <c r="G20" s="48"/>
      <c r="H20" s="72"/>
    </row>
    <row r="21" ht="19.9" customHeight="1" spans="1:8">
      <c r="A21" s="72"/>
      <c r="B21" s="73" t="s">
        <v>19</v>
      </c>
      <c r="C21" s="48"/>
      <c r="D21" s="73" t="s">
        <v>32</v>
      </c>
      <c r="E21" s="48"/>
      <c r="F21" s="48"/>
      <c r="G21" s="48"/>
      <c r="H21" s="72"/>
    </row>
    <row r="22" ht="19.9" customHeight="1" spans="1:8">
      <c r="A22" s="72"/>
      <c r="B22" s="73" t="s">
        <v>19</v>
      </c>
      <c r="C22" s="48"/>
      <c r="D22" s="73" t="s">
        <v>33</v>
      </c>
      <c r="E22" s="48"/>
      <c r="F22" s="48"/>
      <c r="G22" s="48"/>
      <c r="H22" s="72"/>
    </row>
    <row r="23" ht="19.9" customHeight="1" spans="1:8">
      <c r="A23" s="72"/>
      <c r="B23" s="73" t="s">
        <v>19</v>
      </c>
      <c r="C23" s="48"/>
      <c r="D23" s="73" t="s">
        <v>34</v>
      </c>
      <c r="E23" s="48"/>
      <c r="F23" s="48"/>
      <c r="G23" s="48"/>
      <c r="H23" s="72"/>
    </row>
    <row r="24" ht="19.9" customHeight="1" spans="1:8">
      <c r="A24" s="72"/>
      <c r="B24" s="73" t="s">
        <v>19</v>
      </c>
      <c r="C24" s="48"/>
      <c r="D24" s="73" t="s">
        <v>35</v>
      </c>
      <c r="E24" s="48"/>
      <c r="F24" s="48"/>
      <c r="G24" s="48"/>
      <c r="H24" s="72"/>
    </row>
    <row r="25" ht="19.9" customHeight="1" spans="1:8">
      <c r="A25" s="72"/>
      <c r="B25" s="73" t="s">
        <v>19</v>
      </c>
      <c r="C25" s="48"/>
      <c r="D25" s="73" t="s">
        <v>36</v>
      </c>
      <c r="E25" s="48"/>
      <c r="F25" s="48"/>
      <c r="G25" s="48"/>
      <c r="H25" s="72"/>
    </row>
    <row r="26" ht="19.9" customHeight="1" spans="1:8">
      <c r="A26" s="72"/>
      <c r="B26" s="73" t="s">
        <v>19</v>
      </c>
      <c r="C26" s="48"/>
      <c r="D26" s="73" t="s">
        <v>37</v>
      </c>
      <c r="E26" s="48">
        <v>4.29</v>
      </c>
      <c r="F26" s="48">
        <v>4.29</v>
      </c>
      <c r="G26" s="48"/>
      <c r="H26" s="72"/>
    </row>
    <row r="27" ht="19.9" customHeight="1" spans="1:8">
      <c r="A27" s="72"/>
      <c r="B27" s="73" t="s">
        <v>19</v>
      </c>
      <c r="C27" s="48"/>
      <c r="D27" s="73" t="s">
        <v>38</v>
      </c>
      <c r="E27" s="48"/>
      <c r="F27" s="48"/>
      <c r="G27" s="48"/>
      <c r="H27" s="72"/>
    </row>
    <row r="28" ht="19.9" customHeight="1" spans="1:8">
      <c r="A28" s="72"/>
      <c r="B28" s="73" t="s">
        <v>19</v>
      </c>
      <c r="C28" s="48"/>
      <c r="D28" s="73" t="s">
        <v>39</v>
      </c>
      <c r="E28" s="48"/>
      <c r="F28" s="48"/>
      <c r="G28" s="48"/>
      <c r="H28" s="72"/>
    </row>
    <row r="29" ht="19.9" customHeight="1" spans="1:8">
      <c r="A29" s="72"/>
      <c r="B29" s="73" t="s">
        <v>19</v>
      </c>
      <c r="C29" s="48"/>
      <c r="D29" s="73" t="s">
        <v>40</v>
      </c>
      <c r="E29" s="48"/>
      <c r="F29" s="48"/>
      <c r="G29" s="48"/>
      <c r="H29" s="72"/>
    </row>
    <row r="30" ht="19.9" customHeight="1" spans="1:8">
      <c r="A30" s="72"/>
      <c r="B30" s="73" t="s">
        <v>19</v>
      </c>
      <c r="C30" s="48"/>
      <c r="D30" s="73" t="s">
        <v>41</v>
      </c>
      <c r="E30" s="48"/>
      <c r="F30" s="48"/>
      <c r="G30" s="48"/>
      <c r="H30" s="72"/>
    </row>
    <row r="31" ht="19.9" customHeight="1" spans="1:8">
      <c r="A31" s="72"/>
      <c r="B31" s="73" t="s">
        <v>19</v>
      </c>
      <c r="C31" s="48"/>
      <c r="D31" s="73" t="s">
        <v>42</v>
      </c>
      <c r="E31" s="48"/>
      <c r="F31" s="48"/>
      <c r="G31" s="48"/>
      <c r="H31" s="72"/>
    </row>
    <row r="32" ht="19.9" customHeight="1" spans="1:8">
      <c r="A32" s="72"/>
      <c r="B32" s="73" t="s">
        <v>19</v>
      </c>
      <c r="C32" s="48"/>
      <c r="D32" s="73" t="s">
        <v>43</v>
      </c>
      <c r="E32" s="48"/>
      <c r="F32" s="48"/>
      <c r="G32" s="48"/>
      <c r="H32" s="72"/>
    </row>
    <row r="33" ht="19.9" customHeight="1" spans="1:8">
      <c r="A33" s="72"/>
      <c r="B33" s="73" t="s">
        <v>19</v>
      </c>
      <c r="C33" s="48"/>
      <c r="D33" s="73" t="s">
        <v>44</v>
      </c>
      <c r="E33" s="48"/>
      <c r="F33" s="48"/>
      <c r="G33" s="48"/>
      <c r="H33" s="72"/>
    </row>
    <row r="34" ht="19.9" customHeight="1" spans="1:8">
      <c r="A34" s="72"/>
      <c r="B34" s="73" t="s">
        <v>19</v>
      </c>
      <c r="C34" s="48"/>
      <c r="D34" s="73" t="s">
        <v>45</v>
      </c>
      <c r="E34" s="48"/>
      <c r="F34" s="48"/>
      <c r="G34" s="48"/>
      <c r="H34" s="72"/>
    </row>
    <row r="35" ht="19.9" customHeight="1" spans="1:8">
      <c r="A35" s="72"/>
      <c r="B35" s="73" t="s">
        <v>19</v>
      </c>
      <c r="C35" s="48"/>
      <c r="D35" s="73" t="s">
        <v>46</v>
      </c>
      <c r="E35" s="48"/>
      <c r="F35" s="48"/>
      <c r="G35" s="48"/>
      <c r="H35" s="72"/>
    </row>
    <row r="36" ht="19.9" customHeight="1" spans="1:8">
      <c r="A36" s="72"/>
      <c r="B36" s="73" t="s">
        <v>19</v>
      </c>
      <c r="C36" s="48"/>
      <c r="D36" s="73" t="s">
        <v>47</v>
      </c>
      <c r="E36" s="48"/>
      <c r="F36" s="48"/>
      <c r="G36" s="48"/>
      <c r="H36" s="72"/>
    </row>
    <row r="37" ht="19.9" customHeight="1" spans="1:8">
      <c r="A37" s="72"/>
      <c r="B37" s="89" t="s">
        <v>48</v>
      </c>
      <c r="C37" s="48"/>
      <c r="D37" s="89" t="s">
        <v>49</v>
      </c>
      <c r="E37" s="48"/>
      <c r="F37" s="48"/>
      <c r="G37" s="48"/>
      <c r="H37" s="72"/>
    </row>
    <row r="38" ht="19.9" customHeight="1" spans="1:8">
      <c r="A38" s="72"/>
      <c r="B38" s="73" t="s">
        <v>50</v>
      </c>
      <c r="C38" s="48"/>
      <c r="D38" s="89"/>
      <c r="E38" s="48"/>
      <c r="F38" s="48"/>
      <c r="G38" s="48"/>
      <c r="H38" s="72"/>
    </row>
    <row r="39" ht="19.9" customHeight="1" spans="1:8">
      <c r="A39" s="72"/>
      <c r="B39" s="73" t="s">
        <v>51</v>
      </c>
      <c r="C39" s="48"/>
      <c r="D39" s="89"/>
      <c r="E39" s="48"/>
      <c r="F39" s="48"/>
      <c r="G39" s="48"/>
      <c r="H39" s="72"/>
    </row>
    <row r="40" ht="19.9" customHeight="1" spans="1:8">
      <c r="A40" s="61"/>
      <c r="B40" s="40" t="s">
        <v>52</v>
      </c>
      <c r="C40" s="62">
        <f t="shared" ref="C40:F40" si="0">C6</f>
        <v>139.63</v>
      </c>
      <c r="D40" s="40" t="s">
        <v>53</v>
      </c>
      <c r="E40" s="62">
        <f>E6</f>
        <v>139.63</v>
      </c>
      <c r="F40" s="62">
        <f>F6</f>
        <v>139.63</v>
      </c>
      <c r="G40" s="62"/>
      <c r="H40" s="61"/>
    </row>
    <row r="41" ht="8.5" customHeight="1" spans="1:8">
      <c r="A41" s="82"/>
      <c r="B41" s="82"/>
      <c r="C41" s="82"/>
      <c r="D41" s="98"/>
      <c r="E41" s="82"/>
      <c r="F41" s="82"/>
      <c r="G41" s="82"/>
      <c r="H41" s="86"/>
    </row>
    <row r="42" ht="14.3" customHeight="1" spans="1:8">
      <c r="A42" s="38"/>
      <c r="B42" s="101"/>
      <c r="C42" s="101"/>
      <c r="D42" s="101"/>
      <c r="E42" s="101"/>
      <c r="F42" s="101"/>
      <c r="G42" s="101"/>
      <c r="H42" s="38"/>
    </row>
    <row r="43" ht="14.3" customHeight="1" spans="1:8">
      <c r="A43" s="38"/>
      <c r="B43" s="101"/>
      <c r="C43" s="101"/>
      <c r="D43" s="101"/>
      <c r="E43" s="101"/>
      <c r="F43" s="101"/>
      <c r="G43" s="101"/>
      <c r="H43" s="38"/>
    </row>
    <row r="44" ht="14.3" customHeight="1" spans="1:8">
      <c r="A44" s="38"/>
      <c r="B44" s="101"/>
      <c r="C44" s="101"/>
      <c r="D44" s="101"/>
      <c r="E44" s="101"/>
      <c r="F44" s="101"/>
      <c r="G44" s="101"/>
      <c r="H44" s="38"/>
    </row>
    <row r="45" ht="14.3" customHeight="1" spans="1:8">
      <c r="A45" s="38"/>
      <c r="B45" s="101"/>
      <c r="C45" s="101"/>
      <c r="D45" s="101"/>
      <c r="E45" s="101"/>
      <c r="F45" s="101"/>
      <c r="G45" s="101"/>
      <c r="H45" s="38"/>
    </row>
    <row r="46" ht="14.3" customHeight="1" spans="1:8">
      <c r="A46" s="38"/>
      <c r="B46" s="101"/>
      <c r="C46" s="101"/>
      <c r="D46" s="101"/>
      <c r="E46" s="101"/>
      <c r="F46" s="101"/>
      <c r="G46" s="101"/>
      <c r="H46" s="38"/>
    </row>
    <row r="47" ht="14.3" customHeight="1" spans="1:8">
      <c r="A47" s="38"/>
      <c r="B47" s="101"/>
      <c r="C47" s="101"/>
      <c r="D47" s="101"/>
      <c r="E47" s="101"/>
      <c r="F47" s="101"/>
      <c r="G47" s="101"/>
      <c r="H47" s="38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6875" bottom="0.26875" header="0" footer="0"/>
  <pageSetup paperSize="9" scale="6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6"/>
  <sheetViews>
    <sheetView workbookViewId="0">
      <pane ySplit="6" topLeftCell="A13" activePane="bottomLeft" state="frozen"/>
      <selection/>
      <selection pane="bottomLeft" activeCell="L14" sqref="L14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30"/>
      <c r="B1" s="31" t="s">
        <v>54</v>
      </c>
      <c r="C1" s="31"/>
      <c r="D1" s="31"/>
      <c r="E1" s="33"/>
      <c r="F1" s="34"/>
      <c r="G1" s="34"/>
      <c r="H1" s="34"/>
      <c r="I1" s="30"/>
    </row>
    <row r="2" ht="19.9" customHeight="1" spans="1:9">
      <c r="A2" s="29"/>
      <c r="B2" s="8" t="s">
        <v>55</v>
      </c>
      <c r="C2" s="8"/>
      <c r="D2" s="8"/>
      <c r="E2" s="8"/>
      <c r="F2" s="8"/>
      <c r="G2" s="8"/>
      <c r="H2" s="8"/>
      <c r="I2" s="29" t="s">
        <v>4</v>
      </c>
    </row>
    <row r="3" ht="17.05" customHeight="1" spans="1:9">
      <c r="A3" s="29"/>
      <c r="B3" s="10"/>
      <c r="C3" s="10"/>
      <c r="D3" s="10"/>
      <c r="E3" s="35"/>
      <c r="F3" s="36"/>
      <c r="G3" s="36"/>
      <c r="H3" s="27" t="s">
        <v>5</v>
      </c>
      <c r="I3" s="29"/>
    </row>
    <row r="4" ht="21.35" customHeight="1" spans="1:9">
      <c r="A4" s="29"/>
      <c r="B4" s="37" t="s">
        <v>56</v>
      </c>
      <c r="C4" s="37"/>
      <c r="D4" s="37"/>
      <c r="E4" s="37"/>
      <c r="F4" s="13" t="s">
        <v>57</v>
      </c>
      <c r="G4" s="13"/>
      <c r="H4" s="13"/>
      <c r="I4" s="29"/>
    </row>
    <row r="5" ht="21.35" customHeight="1" spans="1:9">
      <c r="A5" s="38"/>
      <c r="B5" s="37" t="s">
        <v>58</v>
      </c>
      <c r="C5" s="37"/>
      <c r="D5" s="37"/>
      <c r="E5" s="37" t="s">
        <v>59</v>
      </c>
      <c r="F5" s="13" t="s">
        <v>10</v>
      </c>
      <c r="G5" s="13" t="s">
        <v>60</v>
      </c>
      <c r="H5" s="13" t="s">
        <v>61</v>
      </c>
      <c r="I5" s="38"/>
    </row>
    <row r="6" ht="21.35" customHeight="1" spans="1:9">
      <c r="A6" s="29"/>
      <c r="B6" s="37" t="s">
        <v>62</v>
      </c>
      <c r="C6" s="37" t="s">
        <v>63</v>
      </c>
      <c r="D6" s="37" t="s">
        <v>64</v>
      </c>
      <c r="E6" s="37"/>
      <c r="F6" s="13"/>
      <c r="G6" s="13"/>
      <c r="H6" s="13"/>
      <c r="I6" s="29"/>
    </row>
    <row r="7" ht="25" customHeight="1" spans="1:9">
      <c r="A7" s="39"/>
      <c r="B7" s="91" t="s">
        <v>65</v>
      </c>
      <c r="C7" s="91"/>
      <c r="D7" s="91"/>
      <c r="E7" s="91"/>
      <c r="F7" s="92">
        <f>G7+H7</f>
        <v>139.63</v>
      </c>
      <c r="G7" s="92">
        <f>SUM(G11+G16+G20+G23)</f>
        <v>74.63</v>
      </c>
      <c r="H7" s="47">
        <f>H8</f>
        <v>65</v>
      </c>
      <c r="I7" s="39"/>
    </row>
    <row r="8" ht="25" customHeight="1" spans="1:9">
      <c r="A8" s="42"/>
      <c r="B8" s="93" t="s">
        <v>66</v>
      </c>
      <c r="C8" s="93"/>
      <c r="D8" s="93"/>
      <c r="E8" s="44" t="s">
        <v>67</v>
      </c>
      <c r="F8" s="94">
        <v>65</v>
      </c>
      <c r="G8" s="94"/>
      <c r="H8" s="94">
        <v>65</v>
      </c>
      <c r="I8" s="42"/>
    </row>
    <row r="9" ht="25" customHeight="1" spans="1:9">
      <c r="A9" s="82"/>
      <c r="B9" s="93"/>
      <c r="C9" s="93" t="s">
        <v>68</v>
      </c>
      <c r="D9" s="93"/>
      <c r="E9" s="44" t="s">
        <v>69</v>
      </c>
      <c r="F9" s="94">
        <v>65</v>
      </c>
      <c r="G9" s="94"/>
      <c r="H9" s="94">
        <v>65</v>
      </c>
      <c r="I9" s="98"/>
    </row>
    <row r="10" ht="25" customHeight="1" spans="2:8">
      <c r="B10" s="93"/>
      <c r="C10" s="93"/>
      <c r="D10" s="93">
        <v>999</v>
      </c>
      <c r="E10" s="44" t="s">
        <v>70</v>
      </c>
      <c r="F10" s="94">
        <v>65</v>
      </c>
      <c r="G10" s="94"/>
      <c r="H10" s="94">
        <v>65</v>
      </c>
    </row>
    <row r="11" ht="25" customHeight="1" spans="2:8">
      <c r="B11" s="93">
        <v>208</v>
      </c>
      <c r="C11" s="93"/>
      <c r="D11" s="93"/>
      <c r="E11" s="44" t="s">
        <v>71</v>
      </c>
      <c r="F11" s="94">
        <v>18.73</v>
      </c>
      <c r="G11" s="94">
        <v>18.73</v>
      </c>
      <c r="H11" s="94"/>
    </row>
    <row r="12" ht="25" customHeight="1" spans="2:8">
      <c r="B12" s="93"/>
      <c r="C12" s="93" t="s">
        <v>72</v>
      </c>
      <c r="D12" s="93"/>
      <c r="E12" s="44" t="s">
        <v>73</v>
      </c>
      <c r="F12" s="94">
        <v>18.73</v>
      </c>
      <c r="G12" s="94">
        <v>18.73</v>
      </c>
      <c r="H12" s="94"/>
    </row>
    <row r="13" ht="25" customHeight="1" spans="2:8">
      <c r="B13" s="93"/>
      <c r="C13" s="93"/>
      <c r="D13" s="93" t="s">
        <v>72</v>
      </c>
      <c r="E13" s="44" t="s">
        <v>74</v>
      </c>
      <c r="F13" s="94">
        <v>5.1</v>
      </c>
      <c r="G13" s="94">
        <v>5.1</v>
      </c>
      <c r="H13" s="94"/>
    </row>
    <row r="14" ht="25" customHeight="1" spans="2:8">
      <c r="B14" s="93"/>
      <c r="C14" s="93"/>
      <c r="D14" s="95" t="s">
        <v>75</v>
      </c>
      <c r="E14" s="44" t="s">
        <v>76</v>
      </c>
      <c r="F14" s="94">
        <v>2.55</v>
      </c>
      <c r="G14" s="94">
        <v>2.55</v>
      </c>
      <c r="H14" s="94"/>
    </row>
    <row r="15" ht="25" customHeight="1" spans="2:8">
      <c r="B15" s="93"/>
      <c r="C15" s="93"/>
      <c r="D15" s="93">
        <v>99</v>
      </c>
      <c r="E15" s="44" t="s">
        <v>77</v>
      </c>
      <c r="F15" s="94">
        <v>11.09</v>
      </c>
      <c r="G15" s="94">
        <v>11.09</v>
      </c>
      <c r="H15" s="94"/>
    </row>
    <row r="16" ht="25" customHeight="1" spans="2:8">
      <c r="B16" s="93">
        <v>210</v>
      </c>
      <c r="C16" s="93"/>
      <c r="D16" s="93"/>
      <c r="E16" s="44" t="s">
        <v>78</v>
      </c>
      <c r="F16" s="94">
        <v>7.96</v>
      </c>
      <c r="G16" s="94">
        <v>7.96</v>
      </c>
      <c r="H16" s="94"/>
    </row>
    <row r="17" ht="25" customHeight="1" spans="2:8">
      <c r="B17" s="93"/>
      <c r="C17" s="93">
        <v>11</v>
      </c>
      <c r="D17" s="93"/>
      <c r="E17" s="44" t="s">
        <v>79</v>
      </c>
      <c r="F17" s="94">
        <v>7.96</v>
      </c>
      <c r="G17" s="94">
        <v>7.96</v>
      </c>
      <c r="H17" s="94"/>
    </row>
    <row r="18" ht="25" customHeight="1" spans="2:8">
      <c r="B18" s="93"/>
      <c r="C18" s="93"/>
      <c r="D18" s="95" t="s">
        <v>80</v>
      </c>
      <c r="E18" s="44" t="s">
        <v>81</v>
      </c>
      <c r="F18" s="94">
        <v>3.14</v>
      </c>
      <c r="G18" s="94">
        <v>3.14</v>
      </c>
      <c r="H18" s="94"/>
    </row>
    <row r="19" ht="25" customHeight="1" spans="2:8">
      <c r="B19" s="93"/>
      <c r="C19" s="93"/>
      <c r="D19" s="93">
        <v>99</v>
      </c>
      <c r="E19" s="44" t="s">
        <v>82</v>
      </c>
      <c r="F19" s="94">
        <v>4.82</v>
      </c>
      <c r="G19" s="94">
        <v>4.82</v>
      </c>
      <c r="H19" s="94"/>
    </row>
    <row r="20" ht="25" customHeight="1" spans="2:8">
      <c r="B20" s="93">
        <v>212</v>
      </c>
      <c r="C20" s="93"/>
      <c r="D20" s="93"/>
      <c r="E20" s="44" t="s">
        <v>83</v>
      </c>
      <c r="F20" s="94">
        <v>43.65</v>
      </c>
      <c r="G20" s="94">
        <v>43.65</v>
      </c>
      <c r="H20" s="94"/>
    </row>
    <row r="21" ht="25" customHeight="1" spans="2:8">
      <c r="B21" s="93"/>
      <c r="C21" s="95" t="s">
        <v>84</v>
      </c>
      <c r="D21" s="93"/>
      <c r="E21" s="44" t="s">
        <v>85</v>
      </c>
      <c r="F21" s="94">
        <v>43.65</v>
      </c>
      <c r="G21" s="94">
        <v>43.65</v>
      </c>
      <c r="H21" s="94"/>
    </row>
    <row r="22" ht="25" customHeight="1" spans="2:8">
      <c r="B22" s="93"/>
      <c r="C22" s="93"/>
      <c r="D22" s="93">
        <v>99</v>
      </c>
      <c r="E22" s="44" t="s">
        <v>86</v>
      </c>
      <c r="F22" s="94">
        <v>43.65</v>
      </c>
      <c r="G22" s="94">
        <v>43.65</v>
      </c>
      <c r="H22" s="94"/>
    </row>
    <row r="23" ht="25" customHeight="1" spans="2:8">
      <c r="B23" s="93">
        <v>221</v>
      </c>
      <c r="C23" s="93"/>
      <c r="D23" s="93"/>
      <c r="E23" s="44" t="s">
        <v>87</v>
      </c>
      <c r="F23" s="94">
        <v>4.29</v>
      </c>
      <c r="G23" s="94">
        <v>4.29</v>
      </c>
      <c r="H23" s="94"/>
    </row>
    <row r="24" ht="25" customHeight="1" spans="2:8">
      <c r="B24" s="93"/>
      <c r="C24" s="95" t="s">
        <v>80</v>
      </c>
      <c r="D24" s="93"/>
      <c r="E24" s="44" t="s">
        <v>88</v>
      </c>
      <c r="F24" s="94">
        <v>4.29</v>
      </c>
      <c r="G24" s="94">
        <v>4.29</v>
      </c>
      <c r="H24" s="94"/>
    </row>
    <row r="25" ht="25" customHeight="1" spans="2:8">
      <c r="B25" s="93"/>
      <c r="C25" s="93"/>
      <c r="D25" s="95" t="s">
        <v>89</v>
      </c>
      <c r="E25" s="44" t="s">
        <v>90</v>
      </c>
      <c r="F25" s="94">
        <v>4.29</v>
      </c>
      <c r="G25" s="94">
        <v>4.29</v>
      </c>
      <c r="H25" s="94"/>
    </row>
    <row r="26" ht="25" customHeight="1" spans="2:8">
      <c r="B26" s="93"/>
      <c r="C26" s="93"/>
      <c r="D26" s="93"/>
      <c r="E26" s="96"/>
      <c r="F26" s="97"/>
      <c r="G26" s="97"/>
      <c r="H26" s="97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6875" bottom="0.26875" header="0" footer="0"/>
  <pageSetup paperSize="9" scale="75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8"/>
  <sheetViews>
    <sheetView workbookViewId="0">
      <pane ySplit="6" topLeftCell="A7" activePane="bottomLeft" state="frozen"/>
      <selection/>
      <selection pane="bottomLeft" activeCell="F9" sqref="F9:F19"/>
    </sheetView>
  </sheetViews>
  <sheetFormatPr defaultColWidth="10" defaultRowHeight="13.5" outlineLevelCol="7"/>
  <cols>
    <col min="1" max="3" width="7.69166666666667" customWidth="1"/>
    <col min="4" max="4" width="41.0333333333333" customWidth="1"/>
    <col min="5" max="7" width="16.4083333333333" customWidth="1"/>
    <col min="8" max="8" width="1.53333333333333" customWidth="1"/>
  </cols>
  <sheetData>
    <row r="1" ht="14.2" customHeight="1" spans="1:8">
      <c r="A1" t="s">
        <v>91</v>
      </c>
      <c r="D1" s="33"/>
      <c r="E1" s="34"/>
      <c r="F1" s="34"/>
      <c r="G1" s="34"/>
      <c r="H1" s="30"/>
    </row>
    <row r="2" ht="19.9" customHeight="1" spans="1:8">
      <c r="A2" s="8" t="s">
        <v>92</v>
      </c>
      <c r="B2" s="8"/>
      <c r="C2" s="8"/>
      <c r="D2" s="8"/>
      <c r="E2" s="8"/>
      <c r="F2" s="8"/>
      <c r="G2" s="8"/>
      <c r="H2" s="29" t="s">
        <v>4</v>
      </c>
    </row>
    <row r="3" ht="17.05" customHeight="1" spans="1:8">
      <c r="A3" s="10"/>
      <c r="B3" s="10"/>
      <c r="C3" s="10"/>
      <c r="D3" s="35"/>
      <c r="E3" s="36"/>
      <c r="F3" s="36"/>
      <c r="G3" s="27" t="s">
        <v>5</v>
      </c>
      <c r="H3" s="29"/>
    </row>
    <row r="4" ht="21.35" customHeight="1" spans="1:8">
      <c r="A4" s="37" t="s">
        <v>93</v>
      </c>
      <c r="B4" s="37"/>
      <c r="C4" s="37"/>
      <c r="D4" s="37"/>
      <c r="E4" s="13" t="s">
        <v>94</v>
      </c>
      <c r="F4" s="13"/>
      <c r="G4" s="13"/>
      <c r="H4" s="29"/>
    </row>
    <row r="5" ht="21.35" customHeight="1" spans="1:8">
      <c r="A5" s="37" t="s">
        <v>58</v>
      </c>
      <c r="B5" s="37"/>
      <c r="C5" s="37"/>
      <c r="D5" s="37" t="s">
        <v>59</v>
      </c>
      <c r="E5" s="13" t="s">
        <v>10</v>
      </c>
      <c r="F5" s="13" t="s">
        <v>95</v>
      </c>
      <c r="G5" s="13" t="s">
        <v>96</v>
      </c>
      <c r="H5" s="38"/>
    </row>
    <row r="6" ht="21.35" customHeight="1" spans="1:8">
      <c r="A6" s="37" t="s">
        <v>62</v>
      </c>
      <c r="B6" s="37" t="s">
        <v>63</v>
      </c>
      <c r="C6" s="37" t="s">
        <v>64</v>
      </c>
      <c r="D6" s="37"/>
      <c r="E6" s="13"/>
      <c r="F6" s="13"/>
      <c r="G6" s="13"/>
      <c r="H6" s="29"/>
    </row>
    <row r="7" ht="20" customHeight="1" spans="1:8">
      <c r="A7" s="40" t="s">
        <v>65</v>
      </c>
      <c r="B7" s="40"/>
      <c r="C7" s="40"/>
      <c r="D7" s="40"/>
      <c r="E7" s="41">
        <f t="shared" ref="E7:G7" si="0">E8+E20+E36</f>
        <v>74.63</v>
      </c>
      <c r="F7" s="41">
        <f>F8+F20+F36</f>
        <v>69.16</v>
      </c>
      <c r="G7" s="41">
        <f>G8+G20+G36</f>
        <v>5.47</v>
      </c>
      <c r="H7" s="39"/>
    </row>
    <row r="8" ht="20" customHeight="1" spans="1:8">
      <c r="A8" s="43">
        <v>301</v>
      </c>
      <c r="B8" s="43"/>
      <c r="C8" s="43"/>
      <c r="D8" s="44" t="s">
        <v>97</v>
      </c>
      <c r="E8" s="45">
        <v>58.4</v>
      </c>
      <c r="F8" s="45">
        <v>57.66</v>
      </c>
      <c r="G8" s="45">
        <v>0.74</v>
      </c>
      <c r="H8" s="42"/>
    </row>
    <row r="9" ht="20" customHeight="1" spans="1:8">
      <c r="A9" s="43"/>
      <c r="B9" s="43" t="s">
        <v>89</v>
      </c>
      <c r="C9" s="43"/>
      <c r="D9" s="89" t="s">
        <v>98</v>
      </c>
      <c r="E9" s="45">
        <v>12.77</v>
      </c>
      <c r="F9" s="45">
        <v>12.77</v>
      </c>
      <c r="G9" s="45"/>
      <c r="H9" s="86"/>
    </row>
    <row r="10" ht="20" customHeight="1" spans="1:7">
      <c r="A10" s="90"/>
      <c r="B10" s="90" t="s">
        <v>80</v>
      </c>
      <c r="C10" s="90"/>
      <c r="D10" s="89" t="s">
        <v>99</v>
      </c>
      <c r="E10" s="45">
        <v>5.41</v>
      </c>
      <c r="F10" s="45">
        <v>5.41</v>
      </c>
      <c r="G10" s="45"/>
    </row>
    <row r="11" ht="20" customHeight="1" spans="1:7">
      <c r="A11" s="90"/>
      <c r="B11" s="90" t="s">
        <v>100</v>
      </c>
      <c r="C11" s="90"/>
      <c r="D11" s="89" t="s">
        <v>101</v>
      </c>
      <c r="E11" s="45">
        <v>18.88</v>
      </c>
      <c r="F11" s="45">
        <v>18.88</v>
      </c>
      <c r="G11" s="45"/>
    </row>
    <row r="12" ht="20" customHeight="1" spans="1:7">
      <c r="A12" s="90"/>
      <c r="B12" s="90" t="s">
        <v>102</v>
      </c>
      <c r="C12" s="90"/>
      <c r="D12" s="89" t="s">
        <v>103</v>
      </c>
      <c r="E12" s="45">
        <v>5.1</v>
      </c>
      <c r="F12" s="45">
        <v>5.1</v>
      </c>
      <c r="G12" s="45"/>
    </row>
    <row r="13" ht="20" customHeight="1" spans="1:7">
      <c r="A13" s="90"/>
      <c r="B13" s="90" t="s">
        <v>104</v>
      </c>
      <c r="C13" s="90"/>
      <c r="D13" s="89" t="s">
        <v>105</v>
      </c>
      <c r="E13" s="45">
        <v>2.55</v>
      </c>
      <c r="F13" s="45">
        <v>2.55</v>
      </c>
      <c r="G13" s="45"/>
    </row>
    <row r="14" ht="20" customHeight="1" spans="1:7">
      <c r="A14" s="90"/>
      <c r="B14" s="90" t="s">
        <v>106</v>
      </c>
      <c r="C14" s="90"/>
      <c r="D14" s="89" t="s">
        <v>107</v>
      </c>
      <c r="E14" s="45">
        <v>3.14</v>
      </c>
      <c r="F14" s="45">
        <v>3.14</v>
      </c>
      <c r="G14" s="45"/>
    </row>
    <row r="15" ht="20" customHeight="1" spans="1:7">
      <c r="A15" s="90"/>
      <c r="B15" s="90" t="s">
        <v>108</v>
      </c>
      <c r="C15" s="90"/>
      <c r="D15" s="89" t="s">
        <v>109</v>
      </c>
      <c r="E15" s="45">
        <v>3.58</v>
      </c>
      <c r="F15" s="45">
        <v>3.58</v>
      </c>
      <c r="G15" s="45"/>
    </row>
    <row r="16" ht="20" customHeight="1" spans="1:7">
      <c r="A16" s="90"/>
      <c r="B16" s="90" t="s">
        <v>110</v>
      </c>
      <c r="C16" s="90"/>
      <c r="D16" s="89" t="s">
        <v>111</v>
      </c>
      <c r="E16" s="45">
        <v>1.27</v>
      </c>
      <c r="F16" s="45">
        <v>0.7</v>
      </c>
      <c r="G16" s="45">
        <v>0.56</v>
      </c>
    </row>
    <row r="17" ht="20" customHeight="1" spans="1:7">
      <c r="A17" s="90"/>
      <c r="B17" s="90" t="s">
        <v>112</v>
      </c>
      <c r="C17" s="90"/>
      <c r="D17" s="89" t="s">
        <v>90</v>
      </c>
      <c r="E17" s="45">
        <v>4.29</v>
      </c>
      <c r="F17" s="45">
        <v>4.29</v>
      </c>
      <c r="G17" s="45"/>
    </row>
    <row r="18" ht="20" customHeight="1" spans="1:7">
      <c r="A18" s="90"/>
      <c r="B18" s="90" t="s">
        <v>113</v>
      </c>
      <c r="C18" s="90"/>
      <c r="D18" s="89" t="s">
        <v>114</v>
      </c>
      <c r="E18" s="45">
        <v>1.24</v>
      </c>
      <c r="F18" s="45">
        <v>1.24</v>
      </c>
      <c r="G18" s="45"/>
    </row>
    <row r="19" ht="20" customHeight="1" spans="1:7">
      <c r="A19" s="90"/>
      <c r="B19" s="90" t="s">
        <v>115</v>
      </c>
      <c r="C19" s="90"/>
      <c r="D19" s="89" t="s">
        <v>116</v>
      </c>
      <c r="E19" s="45">
        <v>0.18</v>
      </c>
      <c r="F19" s="45"/>
      <c r="G19" s="45">
        <v>0.18</v>
      </c>
    </row>
    <row r="20" ht="20" customHeight="1" spans="1:7">
      <c r="A20" s="90" t="s">
        <v>117</v>
      </c>
      <c r="B20" s="90"/>
      <c r="C20" s="90"/>
      <c r="D20" s="44" t="s">
        <v>118</v>
      </c>
      <c r="E20" s="45">
        <v>4.99</v>
      </c>
      <c r="F20" s="45">
        <v>0.41</v>
      </c>
      <c r="G20" s="45">
        <v>4.58</v>
      </c>
    </row>
    <row r="21" ht="20" customHeight="1" spans="1:7">
      <c r="A21" s="90"/>
      <c r="B21" s="90" t="s">
        <v>89</v>
      </c>
      <c r="C21" s="90"/>
      <c r="D21" s="89" t="s">
        <v>119</v>
      </c>
      <c r="E21" s="45">
        <v>0.45</v>
      </c>
      <c r="F21" s="45"/>
      <c r="G21" s="45">
        <v>0.45</v>
      </c>
    </row>
    <row r="22" ht="20" customHeight="1" spans="1:7">
      <c r="A22" s="90"/>
      <c r="B22" s="90" t="s">
        <v>80</v>
      </c>
      <c r="C22" s="90"/>
      <c r="D22" s="89" t="s">
        <v>120</v>
      </c>
      <c r="E22" s="45">
        <v>0.05</v>
      </c>
      <c r="F22" s="45"/>
      <c r="G22" s="45">
        <v>0.05</v>
      </c>
    </row>
    <row r="23" ht="20" customHeight="1" spans="1:7">
      <c r="A23" s="90"/>
      <c r="B23" s="90" t="s">
        <v>84</v>
      </c>
      <c r="C23" s="90"/>
      <c r="D23" s="89" t="s">
        <v>121</v>
      </c>
      <c r="E23" s="45">
        <v>0.05</v>
      </c>
      <c r="F23" s="45"/>
      <c r="G23" s="45">
        <v>0.05</v>
      </c>
    </row>
    <row r="24" ht="20" customHeight="1" spans="1:7">
      <c r="A24" s="90"/>
      <c r="B24" s="90" t="s">
        <v>122</v>
      </c>
      <c r="C24" s="90"/>
      <c r="D24" s="89" t="s">
        <v>123</v>
      </c>
      <c r="E24" s="45">
        <v>0.05</v>
      </c>
      <c r="F24" s="45"/>
      <c r="G24" s="45">
        <v>0.05</v>
      </c>
    </row>
    <row r="25" ht="20" customHeight="1" spans="1:7">
      <c r="A25" s="90"/>
      <c r="B25" s="90" t="s">
        <v>72</v>
      </c>
      <c r="C25" s="90"/>
      <c r="D25" s="89" t="s">
        <v>124</v>
      </c>
      <c r="E25" s="45">
        <v>0.03</v>
      </c>
      <c r="F25" s="45"/>
      <c r="G25" s="45">
        <v>0.03</v>
      </c>
    </row>
    <row r="26" ht="20" customHeight="1" spans="1:7">
      <c r="A26" s="90"/>
      <c r="B26" s="90" t="s">
        <v>75</v>
      </c>
      <c r="C26" s="90"/>
      <c r="D26" s="89" t="s">
        <v>125</v>
      </c>
      <c r="E26" s="45">
        <v>0.36</v>
      </c>
      <c r="F26" s="45"/>
      <c r="G26" s="45">
        <v>0.36</v>
      </c>
    </row>
    <row r="27" ht="20" customHeight="1" spans="1:7">
      <c r="A27" s="90"/>
      <c r="B27" s="90" t="s">
        <v>100</v>
      </c>
      <c r="C27" s="90"/>
      <c r="D27" s="89" t="s">
        <v>126</v>
      </c>
      <c r="E27" s="45">
        <v>0.81</v>
      </c>
      <c r="F27" s="45">
        <v>0.41</v>
      </c>
      <c r="G27" s="45">
        <v>0.4</v>
      </c>
    </row>
    <row r="28" ht="20" customHeight="1" spans="1:7">
      <c r="A28" s="90"/>
      <c r="B28" s="90" t="s">
        <v>104</v>
      </c>
      <c r="C28" s="90"/>
      <c r="D28" s="89" t="s">
        <v>127</v>
      </c>
      <c r="E28" s="45">
        <v>0.08</v>
      </c>
      <c r="F28" s="45"/>
      <c r="G28" s="45">
        <v>0.08</v>
      </c>
    </row>
    <row r="29" ht="20" customHeight="1" spans="1:7">
      <c r="A29" s="90"/>
      <c r="B29" s="90" t="s">
        <v>108</v>
      </c>
      <c r="C29" s="90"/>
      <c r="D29" s="89" t="s">
        <v>128</v>
      </c>
      <c r="E29" s="45">
        <v>0.35</v>
      </c>
      <c r="F29" s="45"/>
      <c r="G29" s="45">
        <v>0.35</v>
      </c>
    </row>
    <row r="30" ht="20" customHeight="1" spans="1:7">
      <c r="A30" s="90"/>
      <c r="B30" s="90" t="s">
        <v>112</v>
      </c>
      <c r="C30" s="90"/>
      <c r="D30" s="89" t="s">
        <v>129</v>
      </c>
      <c r="E30" s="45">
        <v>0.15</v>
      </c>
      <c r="F30" s="45"/>
      <c r="G30" s="45">
        <v>0.15</v>
      </c>
    </row>
    <row r="31" ht="20" customHeight="1" spans="1:7">
      <c r="A31" s="90"/>
      <c r="B31" s="90" t="s">
        <v>130</v>
      </c>
      <c r="C31" s="90"/>
      <c r="D31" s="89" t="s">
        <v>131</v>
      </c>
      <c r="E31" s="45">
        <v>0.51</v>
      </c>
      <c r="F31" s="45"/>
      <c r="G31" s="45">
        <v>0.51</v>
      </c>
    </row>
    <row r="32" ht="20" customHeight="1" spans="1:7">
      <c r="A32" s="90"/>
      <c r="B32" s="90" t="s">
        <v>132</v>
      </c>
      <c r="C32" s="90"/>
      <c r="D32" s="89" t="s">
        <v>133</v>
      </c>
      <c r="E32" s="45"/>
      <c r="F32" s="45"/>
      <c r="G32" s="45"/>
    </row>
    <row r="33" ht="20" customHeight="1" spans="1:7">
      <c r="A33" s="90"/>
      <c r="B33" s="90" t="s">
        <v>134</v>
      </c>
      <c r="C33" s="90"/>
      <c r="D33" s="89" t="s">
        <v>135</v>
      </c>
      <c r="E33" s="45">
        <v>0.05</v>
      </c>
      <c r="F33" s="45"/>
      <c r="G33" s="45">
        <v>0.05</v>
      </c>
    </row>
    <row r="34" ht="20" customHeight="1" spans="1:7">
      <c r="A34" s="90"/>
      <c r="B34" s="90" t="s">
        <v>136</v>
      </c>
      <c r="C34" s="90"/>
      <c r="D34" s="89" t="s">
        <v>137</v>
      </c>
      <c r="E34" s="45">
        <v>0.57</v>
      </c>
      <c r="F34" s="45"/>
      <c r="G34" s="45">
        <v>0.57</v>
      </c>
    </row>
    <row r="35" ht="20" customHeight="1" spans="1:7">
      <c r="A35" s="90"/>
      <c r="B35" s="90" t="s">
        <v>115</v>
      </c>
      <c r="C35" s="90"/>
      <c r="D35" s="89" t="s">
        <v>138</v>
      </c>
      <c r="E35" s="45">
        <v>1.49</v>
      </c>
      <c r="F35" s="45"/>
      <c r="G35" s="45">
        <v>1.49</v>
      </c>
    </row>
    <row r="36" ht="20" customHeight="1" spans="1:7">
      <c r="A36" s="90" t="s">
        <v>139</v>
      </c>
      <c r="B36" s="90"/>
      <c r="C36" s="90"/>
      <c r="D36" s="44" t="s">
        <v>140</v>
      </c>
      <c r="E36" s="45">
        <v>11.24</v>
      </c>
      <c r="F36" s="45">
        <v>11.09</v>
      </c>
      <c r="G36" s="45">
        <v>0.15</v>
      </c>
    </row>
    <row r="37" ht="20" customHeight="1" spans="1:7">
      <c r="A37" s="90"/>
      <c r="B37" s="90" t="s">
        <v>100</v>
      </c>
      <c r="C37" s="90"/>
      <c r="D37" s="89" t="s">
        <v>141</v>
      </c>
      <c r="E37" s="45">
        <v>11.09</v>
      </c>
      <c r="F37" s="45">
        <v>11.09</v>
      </c>
      <c r="G37" s="45"/>
    </row>
    <row r="38" ht="20" customHeight="1" spans="1:7">
      <c r="A38" s="90"/>
      <c r="B38" s="90" t="s">
        <v>115</v>
      </c>
      <c r="C38" s="90"/>
      <c r="D38" s="89" t="s">
        <v>142</v>
      </c>
      <c r="E38" s="45">
        <v>0.15</v>
      </c>
      <c r="F38" s="45"/>
      <c r="G38" s="45">
        <v>0.15</v>
      </c>
    </row>
  </sheetData>
  <mergeCells count="9">
    <mergeCell ref="A2:G2"/>
    <mergeCell ref="A4:D4"/>
    <mergeCell ref="E4:G4"/>
    <mergeCell ref="A5:C5"/>
    <mergeCell ref="A7:D7"/>
    <mergeCell ref="D5:D6"/>
    <mergeCell ref="E5:E6"/>
    <mergeCell ref="F5:F6"/>
    <mergeCell ref="G5:G6"/>
  </mergeCells>
  <pageMargins left="0.75" right="0.75" top="0.26875" bottom="0.26875" header="0" footer="0"/>
  <pageSetup paperSize="9" scale="76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4"/>
  <sheetViews>
    <sheetView topLeftCell="B1" workbookViewId="0">
      <pane ySplit="6" topLeftCell="A7" activePane="bottomLeft" state="frozen"/>
      <selection/>
      <selection pane="bottomLeft" activeCell="I15" sqref="I15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6"/>
      <c r="B1" s="31" t="s">
        <v>143</v>
      </c>
      <c r="C1" s="76"/>
      <c r="D1" s="76"/>
      <c r="E1" s="76"/>
      <c r="F1" s="76" t="s">
        <v>2</v>
      </c>
      <c r="G1" s="76"/>
      <c r="H1" s="32"/>
      <c r="I1" s="76"/>
      <c r="J1" s="76"/>
      <c r="K1" s="76"/>
      <c r="L1" s="76" t="s">
        <v>2</v>
      </c>
      <c r="M1" s="76"/>
      <c r="N1" s="69"/>
    </row>
    <row r="2" ht="19.9" customHeight="1" spans="1:14">
      <c r="A2" s="77"/>
      <c r="B2" s="8" t="s">
        <v>144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9" t="s">
        <v>4</v>
      </c>
    </row>
    <row r="3" ht="17.05" customHeight="1" spans="1:14">
      <c r="A3" s="36"/>
      <c r="B3" s="10"/>
      <c r="C3" s="35"/>
      <c r="D3" s="36"/>
      <c r="E3" s="36"/>
      <c r="F3" s="36"/>
      <c r="G3" s="27"/>
      <c r="H3" s="10"/>
      <c r="I3" s="35"/>
      <c r="J3" s="36"/>
      <c r="K3" s="36"/>
      <c r="L3" s="36"/>
      <c r="M3" s="27" t="s">
        <v>5</v>
      </c>
      <c r="N3" s="29"/>
    </row>
    <row r="4" ht="21.35" customHeight="1" spans="2:13">
      <c r="B4" s="13" t="s">
        <v>145</v>
      </c>
      <c r="C4" s="13"/>
      <c r="D4" s="13"/>
      <c r="E4" s="13"/>
      <c r="F4" s="13"/>
      <c r="G4" s="13"/>
      <c r="H4" s="13" t="s">
        <v>57</v>
      </c>
      <c r="I4" s="13"/>
      <c r="J4" s="13"/>
      <c r="K4" s="13"/>
      <c r="L4" s="13"/>
      <c r="M4" s="13"/>
    </row>
    <row r="5" ht="21.35" customHeight="1" spans="1:14">
      <c r="A5" s="12"/>
      <c r="B5" s="13" t="s">
        <v>10</v>
      </c>
      <c r="C5" s="13" t="s">
        <v>146</v>
      </c>
      <c r="D5" s="13" t="s">
        <v>147</v>
      </c>
      <c r="E5" s="13"/>
      <c r="F5" s="13"/>
      <c r="G5" s="13" t="s">
        <v>148</v>
      </c>
      <c r="H5" s="13" t="s">
        <v>10</v>
      </c>
      <c r="I5" s="13" t="s">
        <v>146</v>
      </c>
      <c r="J5" s="13" t="s">
        <v>147</v>
      </c>
      <c r="K5" s="13"/>
      <c r="L5" s="13"/>
      <c r="M5" s="13" t="s">
        <v>148</v>
      </c>
      <c r="N5" s="29"/>
    </row>
    <row r="6" ht="34.15" customHeight="1" spans="1:14">
      <c r="A6" s="12"/>
      <c r="B6" s="13"/>
      <c r="C6" s="13"/>
      <c r="D6" s="13" t="s">
        <v>149</v>
      </c>
      <c r="E6" s="13" t="s">
        <v>150</v>
      </c>
      <c r="F6" s="13" t="s">
        <v>151</v>
      </c>
      <c r="G6" s="13"/>
      <c r="H6" s="13"/>
      <c r="I6" s="13"/>
      <c r="J6" s="13" t="s">
        <v>149</v>
      </c>
      <c r="K6" s="13" t="s">
        <v>150</v>
      </c>
      <c r="L6" s="13" t="s">
        <v>151</v>
      </c>
      <c r="M6" s="13"/>
      <c r="N6" s="29"/>
    </row>
    <row r="7" ht="19.9" customHeight="1" spans="1:14">
      <c r="A7" s="71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42"/>
    </row>
    <row r="8" ht="8.5" customHeight="1" spans="1:14">
      <c r="A8" s="78"/>
      <c r="B8" s="79" t="s">
        <v>152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88"/>
    </row>
    <row r="9" spans="2:13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2:13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2:13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2:13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2:13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13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</sheetData>
  <mergeCells count="12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  <mergeCell ref="B8:M14"/>
  </mergeCells>
  <pageMargins left="0.75" right="0.75" top="0.26875" bottom="0.26875" header="0" footer="0"/>
  <pageSetup paperSize="9" scale="44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12"/>
  <sheetViews>
    <sheetView workbookViewId="0">
      <pane ySplit="6" topLeftCell="A7" activePane="bottomLeft" state="frozen"/>
      <selection/>
      <selection pane="bottomLeft" activeCell="B9" sqref="B9:H12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30"/>
      <c r="B1" s="31" t="s">
        <v>153</v>
      </c>
      <c r="C1" s="32"/>
      <c r="D1" s="32"/>
      <c r="E1" s="33"/>
      <c r="F1" s="34"/>
      <c r="G1" s="34"/>
      <c r="H1" s="34"/>
      <c r="I1" s="30"/>
    </row>
    <row r="2" ht="19.9" customHeight="1" spans="1:9">
      <c r="A2" s="29"/>
      <c r="B2" s="8" t="s">
        <v>154</v>
      </c>
      <c r="C2" s="8"/>
      <c r="D2" s="8"/>
      <c r="E2" s="8"/>
      <c r="F2" s="8"/>
      <c r="G2" s="8"/>
      <c r="H2" s="8"/>
      <c r="I2" s="29" t="s">
        <v>4</v>
      </c>
    </row>
    <row r="3" ht="17.05" customHeight="1" spans="1:9">
      <c r="A3" s="29"/>
      <c r="B3" s="10"/>
      <c r="C3" s="10"/>
      <c r="D3" s="10"/>
      <c r="E3" s="35"/>
      <c r="F3" s="36"/>
      <c r="G3" s="36"/>
      <c r="H3" s="27" t="s">
        <v>5</v>
      </c>
      <c r="I3" s="29"/>
    </row>
    <row r="4" ht="21.35" customHeight="1" spans="1:9">
      <c r="A4" s="29"/>
      <c r="B4" s="37" t="s">
        <v>56</v>
      </c>
      <c r="C4" s="37"/>
      <c r="D4" s="37"/>
      <c r="E4" s="37"/>
      <c r="F4" s="13" t="s">
        <v>57</v>
      </c>
      <c r="G4" s="13"/>
      <c r="H4" s="13"/>
      <c r="I4" s="29"/>
    </row>
    <row r="5" ht="21.35" customHeight="1" spans="1:9">
      <c r="A5" s="38"/>
      <c r="B5" s="37" t="s">
        <v>58</v>
      </c>
      <c r="C5" s="37"/>
      <c r="D5" s="37"/>
      <c r="E5" s="37" t="s">
        <v>59</v>
      </c>
      <c r="F5" s="13" t="s">
        <v>10</v>
      </c>
      <c r="G5" s="13" t="s">
        <v>60</v>
      </c>
      <c r="H5" s="13" t="s">
        <v>61</v>
      </c>
      <c r="I5" s="38"/>
    </row>
    <row r="6" ht="21.35" customHeight="1" spans="1:9">
      <c r="A6" s="29"/>
      <c r="B6" s="37" t="s">
        <v>62</v>
      </c>
      <c r="C6" s="37" t="s">
        <v>63</v>
      </c>
      <c r="D6" s="37" t="s">
        <v>64</v>
      </c>
      <c r="E6" s="37"/>
      <c r="F6" s="13"/>
      <c r="G6" s="13"/>
      <c r="H6" s="13"/>
      <c r="I6" s="29"/>
    </row>
    <row r="7" ht="19.9" customHeight="1" spans="1:9">
      <c r="A7" s="39"/>
      <c r="B7" s="40" t="s">
        <v>65</v>
      </c>
      <c r="C7" s="40"/>
      <c r="D7" s="40"/>
      <c r="E7" s="40"/>
      <c r="F7" s="41"/>
      <c r="G7" s="41"/>
      <c r="H7" s="41"/>
      <c r="I7" s="39"/>
    </row>
    <row r="8" ht="19.9" customHeight="1" spans="1:9">
      <c r="A8" s="42"/>
      <c r="B8" s="80"/>
      <c r="C8" s="80"/>
      <c r="D8" s="80"/>
      <c r="E8" s="81" t="s">
        <v>19</v>
      </c>
      <c r="F8" s="48"/>
      <c r="G8" s="48"/>
      <c r="H8" s="48"/>
      <c r="I8" s="42"/>
    </row>
    <row r="9" ht="11.3" customHeight="1" spans="1:9">
      <c r="A9" s="82"/>
      <c r="B9" s="83" t="s">
        <v>155</v>
      </c>
      <c r="C9" s="84"/>
      <c r="D9" s="84"/>
      <c r="E9" s="84"/>
      <c r="F9" s="84"/>
      <c r="G9" s="84"/>
      <c r="H9" s="84"/>
      <c r="I9" s="86"/>
    </row>
    <row r="10" spans="2:8">
      <c r="B10" s="85"/>
      <c r="C10" s="85"/>
      <c r="D10" s="85"/>
      <c r="E10" s="85"/>
      <c r="F10" s="85"/>
      <c r="G10" s="85"/>
      <c r="H10" s="85"/>
    </row>
    <row r="11" spans="2:8">
      <c r="B11" s="85"/>
      <c r="C11" s="85"/>
      <c r="D11" s="85"/>
      <c r="E11" s="85"/>
      <c r="F11" s="85"/>
      <c r="G11" s="85"/>
      <c r="H11" s="85"/>
    </row>
    <row r="12" spans="2:8">
      <c r="B12" s="85"/>
      <c r="C12" s="85"/>
      <c r="D12" s="85"/>
      <c r="E12" s="85"/>
      <c r="F12" s="85"/>
      <c r="G12" s="85"/>
      <c r="H12" s="85"/>
    </row>
  </sheetData>
  <mergeCells count="11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  <mergeCell ref="B9:H12"/>
  </mergeCells>
  <pageMargins left="0.75" right="0.75" top="0.26875" bottom="0.26875" header="0" footer="0"/>
  <pageSetup paperSize="9" scale="75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14"/>
  <sheetViews>
    <sheetView workbookViewId="0">
      <pane ySplit="6" topLeftCell="A7" activePane="bottomLeft" state="frozen"/>
      <selection/>
      <selection pane="bottomLeft" activeCell="B8" sqref="B8:M14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6"/>
      <c r="B1" s="31" t="s">
        <v>156</v>
      </c>
      <c r="C1" s="76"/>
      <c r="D1" s="76"/>
      <c r="E1" s="76"/>
      <c r="F1" s="76" t="s">
        <v>2</v>
      </c>
      <c r="G1" s="76"/>
      <c r="H1" s="32"/>
      <c r="I1" s="76"/>
      <c r="J1" s="76"/>
      <c r="K1" s="76"/>
      <c r="L1" s="76" t="s">
        <v>2</v>
      </c>
      <c r="M1" s="76"/>
      <c r="N1" s="69"/>
    </row>
    <row r="2" ht="19.9" customHeight="1" spans="1:14">
      <c r="A2" s="77"/>
      <c r="B2" s="8" t="s">
        <v>157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9" t="s">
        <v>4</v>
      </c>
    </row>
    <row r="3" ht="17.05" customHeight="1" spans="1:14">
      <c r="A3" s="36"/>
      <c r="B3" s="10"/>
      <c r="C3" s="35"/>
      <c r="D3" s="36"/>
      <c r="E3" s="36"/>
      <c r="F3" s="36"/>
      <c r="G3" s="27"/>
      <c r="H3" s="10"/>
      <c r="I3" s="35"/>
      <c r="J3" s="36"/>
      <c r="K3" s="36"/>
      <c r="L3" s="36"/>
      <c r="M3" s="27" t="s">
        <v>5</v>
      </c>
      <c r="N3" s="29"/>
    </row>
    <row r="4" ht="21.35" customHeight="1" spans="2:13">
      <c r="B4" s="13" t="s">
        <v>145</v>
      </c>
      <c r="C4" s="13"/>
      <c r="D4" s="13"/>
      <c r="E4" s="13"/>
      <c r="F4" s="13"/>
      <c r="G4" s="13"/>
      <c r="H4" s="13" t="s">
        <v>57</v>
      </c>
      <c r="I4" s="13"/>
      <c r="J4" s="13"/>
      <c r="K4" s="13"/>
      <c r="L4" s="13"/>
      <c r="M4" s="13"/>
    </row>
    <row r="5" ht="21.35" customHeight="1" spans="1:14">
      <c r="A5" s="12"/>
      <c r="B5" s="13" t="s">
        <v>10</v>
      </c>
      <c r="C5" s="13" t="s">
        <v>146</v>
      </c>
      <c r="D5" s="13" t="s">
        <v>147</v>
      </c>
      <c r="E5" s="13"/>
      <c r="F5" s="13"/>
      <c r="G5" s="13" t="s">
        <v>148</v>
      </c>
      <c r="H5" s="13" t="s">
        <v>10</v>
      </c>
      <c r="I5" s="13" t="s">
        <v>146</v>
      </c>
      <c r="J5" s="13" t="s">
        <v>147</v>
      </c>
      <c r="K5" s="13"/>
      <c r="L5" s="13"/>
      <c r="M5" s="13" t="s">
        <v>148</v>
      </c>
      <c r="N5" s="29"/>
    </row>
    <row r="6" ht="34.15" customHeight="1" spans="1:14">
      <c r="A6" s="12"/>
      <c r="B6" s="13"/>
      <c r="C6" s="13"/>
      <c r="D6" s="13" t="s">
        <v>149</v>
      </c>
      <c r="E6" s="13" t="s">
        <v>150</v>
      </c>
      <c r="F6" s="13" t="s">
        <v>151</v>
      </c>
      <c r="G6" s="13"/>
      <c r="H6" s="13"/>
      <c r="I6" s="13"/>
      <c r="J6" s="13" t="s">
        <v>149</v>
      </c>
      <c r="K6" s="13" t="s">
        <v>150</v>
      </c>
      <c r="L6" s="13" t="s">
        <v>151</v>
      </c>
      <c r="M6" s="13"/>
      <c r="N6" s="29"/>
    </row>
    <row r="7" ht="19.9" customHeight="1" spans="1:14">
      <c r="A7" s="7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2"/>
    </row>
    <row r="8" ht="8.5" customHeight="1" spans="1:14">
      <c r="A8" s="78"/>
      <c r="B8" s="79" t="s">
        <v>158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5"/>
    </row>
    <row r="9" spans="2:13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2:13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2:13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2:13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2:13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13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</sheetData>
  <mergeCells count="12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  <mergeCell ref="B8:M14"/>
  </mergeCells>
  <pageMargins left="0.75" right="0.75" top="0.26875" bottom="0.26875" header="0" footer="0"/>
  <pageSetup paperSize="9" scale="44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9"/>
  <sheetViews>
    <sheetView workbookViewId="0">
      <pane ySplit="5" topLeftCell="A6" activePane="bottomLeft" state="frozen"/>
      <selection/>
      <selection pane="bottomLeft" activeCell="H36" sqref="H36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67"/>
      <c r="B1" s="52" t="s">
        <v>159</v>
      </c>
      <c r="C1" s="68"/>
      <c r="D1" s="68"/>
      <c r="E1" s="68"/>
      <c r="F1" s="69"/>
    </row>
    <row r="2" ht="19.9" customHeight="1" spans="1:6">
      <c r="A2" s="60"/>
      <c r="B2" s="8" t="s">
        <v>160</v>
      </c>
      <c r="C2" s="8"/>
      <c r="D2" s="8"/>
      <c r="E2" s="8"/>
      <c r="F2" s="29"/>
    </row>
    <row r="3" ht="17.05" customHeight="1" spans="1:6">
      <c r="A3" s="60"/>
      <c r="B3" s="70"/>
      <c r="C3" s="70"/>
      <c r="D3" s="70"/>
      <c r="E3" s="70" t="s">
        <v>5</v>
      </c>
      <c r="F3" s="29"/>
    </row>
    <row r="4" ht="21.35" customHeight="1" spans="1:6">
      <c r="A4" s="60"/>
      <c r="B4" s="37" t="s">
        <v>6</v>
      </c>
      <c r="C4" s="37"/>
      <c r="D4" s="37" t="s">
        <v>7</v>
      </c>
      <c r="E4" s="37"/>
      <c r="F4" s="29"/>
    </row>
    <row r="5" ht="21.35" customHeight="1" spans="1:6">
      <c r="A5" s="71"/>
      <c r="B5" s="37" t="s">
        <v>8</v>
      </c>
      <c r="C5" s="37" t="s">
        <v>9</v>
      </c>
      <c r="D5" s="37" t="s">
        <v>8</v>
      </c>
      <c r="E5" s="37" t="s">
        <v>9</v>
      </c>
      <c r="F5" s="29"/>
    </row>
    <row r="6" ht="19.9" customHeight="1" spans="1:6">
      <c r="A6" s="72"/>
      <c r="B6" s="73" t="s">
        <v>161</v>
      </c>
      <c r="C6" s="48">
        <v>139.63</v>
      </c>
      <c r="D6" s="73" t="s">
        <v>162</v>
      </c>
      <c r="E6" s="48">
        <v>65</v>
      </c>
      <c r="F6" s="42"/>
    </row>
    <row r="7" ht="19.9" customHeight="1" spans="1:6">
      <c r="A7" s="72"/>
      <c r="B7" s="73" t="s">
        <v>163</v>
      </c>
      <c r="C7" s="48"/>
      <c r="D7" s="73" t="s">
        <v>164</v>
      </c>
      <c r="E7" s="48"/>
      <c r="F7" s="42"/>
    </row>
    <row r="8" ht="19.9" customHeight="1" spans="1:6">
      <c r="A8" s="72"/>
      <c r="B8" s="73" t="s">
        <v>165</v>
      </c>
      <c r="C8" s="48"/>
      <c r="D8" s="73" t="s">
        <v>166</v>
      </c>
      <c r="E8" s="48"/>
      <c r="F8" s="42"/>
    </row>
    <row r="9" ht="19.9" customHeight="1" spans="1:6">
      <c r="A9" s="72"/>
      <c r="B9" s="73" t="s">
        <v>167</v>
      </c>
      <c r="C9" s="48"/>
      <c r="D9" s="73" t="s">
        <v>168</v>
      </c>
      <c r="E9" s="48"/>
      <c r="F9" s="42"/>
    </row>
    <row r="10" ht="19.9" customHeight="1" spans="1:6">
      <c r="A10" s="72"/>
      <c r="B10" s="73" t="s">
        <v>169</v>
      </c>
      <c r="C10" s="48"/>
      <c r="D10" s="73" t="s">
        <v>170</v>
      </c>
      <c r="E10" s="48"/>
      <c r="F10" s="42"/>
    </row>
    <row r="11" ht="19.9" customHeight="1" spans="1:6">
      <c r="A11" s="72"/>
      <c r="B11" s="73" t="s">
        <v>171</v>
      </c>
      <c r="C11" s="48"/>
      <c r="D11" s="73" t="s">
        <v>172</v>
      </c>
      <c r="E11" s="48"/>
      <c r="F11" s="42"/>
    </row>
    <row r="12" ht="19.9" customHeight="1" spans="1:6">
      <c r="A12" s="72"/>
      <c r="B12" s="73" t="s">
        <v>173</v>
      </c>
      <c r="C12" s="48"/>
      <c r="D12" s="73" t="s">
        <v>174</v>
      </c>
      <c r="E12" s="48"/>
      <c r="F12" s="42"/>
    </row>
    <row r="13" ht="19.9" customHeight="1" spans="1:6">
      <c r="A13" s="72"/>
      <c r="B13" s="73" t="s">
        <v>175</v>
      </c>
      <c r="C13" s="48"/>
      <c r="D13" s="73" t="s">
        <v>176</v>
      </c>
      <c r="E13" s="48">
        <v>18.73</v>
      </c>
      <c r="F13" s="42"/>
    </row>
    <row r="14" ht="19.9" customHeight="1" spans="1:6">
      <c r="A14" s="72"/>
      <c r="B14" s="73" t="s">
        <v>177</v>
      </c>
      <c r="C14" s="48"/>
      <c r="D14" s="73" t="s">
        <v>178</v>
      </c>
      <c r="E14" s="48"/>
      <c r="F14" s="42"/>
    </row>
    <row r="15" ht="19.9" customHeight="1" spans="1:6">
      <c r="A15" s="72"/>
      <c r="B15" s="73" t="s">
        <v>19</v>
      </c>
      <c r="C15" s="48"/>
      <c r="D15" s="73" t="s">
        <v>179</v>
      </c>
      <c r="E15" s="48">
        <v>7.96</v>
      </c>
      <c r="F15" s="42"/>
    </row>
    <row r="16" ht="19.9" customHeight="1" spans="1:6">
      <c r="A16" s="72"/>
      <c r="B16" s="73" t="s">
        <v>19</v>
      </c>
      <c r="C16" s="48"/>
      <c r="D16" s="73" t="s">
        <v>180</v>
      </c>
      <c r="E16" s="48"/>
      <c r="F16" s="42"/>
    </row>
    <row r="17" ht="19.9" customHeight="1" spans="1:6">
      <c r="A17" s="72"/>
      <c r="B17" s="73" t="s">
        <v>19</v>
      </c>
      <c r="C17" s="48"/>
      <c r="D17" s="73" t="s">
        <v>181</v>
      </c>
      <c r="E17" s="48">
        <v>43.65</v>
      </c>
      <c r="F17" s="42"/>
    </row>
    <row r="18" ht="19.9" customHeight="1" spans="1:6">
      <c r="A18" s="72"/>
      <c r="B18" s="73" t="s">
        <v>19</v>
      </c>
      <c r="C18" s="48"/>
      <c r="D18" s="73" t="s">
        <v>182</v>
      </c>
      <c r="E18" s="48"/>
      <c r="F18" s="42"/>
    </row>
    <row r="19" ht="19.9" customHeight="1" spans="1:6">
      <c r="A19" s="72"/>
      <c r="B19" s="73" t="s">
        <v>19</v>
      </c>
      <c r="C19" s="48"/>
      <c r="D19" s="73" t="s">
        <v>183</v>
      </c>
      <c r="E19" s="48"/>
      <c r="F19" s="42"/>
    </row>
    <row r="20" ht="19.9" customHeight="1" spans="1:6">
      <c r="A20" s="72"/>
      <c r="B20" s="73" t="s">
        <v>19</v>
      </c>
      <c r="C20" s="48"/>
      <c r="D20" s="73" t="s">
        <v>184</v>
      </c>
      <c r="E20" s="48"/>
      <c r="F20" s="42"/>
    </row>
    <row r="21" ht="19.9" customHeight="1" spans="1:6">
      <c r="A21" s="72"/>
      <c r="B21" s="73" t="s">
        <v>19</v>
      </c>
      <c r="C21" s="48"/>
      <c r="D21" s="73" t="s">
        <v>185</v>
      </c>
      <c r="E21" s="48"/>
      <c r="F21" s="42"/>
    </row>
    <row r="22" ht="19.9" customHeight="1" spans="1:6">
      <c r="A22" s="72"/>
      <c r="B22" s="73" t="s">
        <v>19</v>
      </c>
      <c r="C22" s="48"/>
      <c r="D22" s="73" t="s">
        <v>186</v>
      </c>
      <c r="E22" s="48"/>
      <c r="F22" s="42"/>
    </row>
    <row r="23" ht="19.9" customHeight="1" spans="1:6">
      <c r="A23" s="72"/>
      <c r="B23" s="73" t="s">
        <v>19</v>
      </c>
      <c r="C23" s="48"/>
      <c r="D23" s="73" t="s">
        <v>187</v>
      </c>
      <c r="E23" s="48"/>
      <c r="F23" s="42"/>
    </row>
    <row r="24" ht="19.9" customHeight="1" spans="1:6">
      <c r="A24" s="72"/>
      <c r="B24" s="73" t="s">
        <v>19</v>
      </c>
      <c r="C24" s="48"/>
      <c r="D24" s="73" t="s">
        <v>188</v>
      </c>
      <c r="E24" s="48"/>
      <c r="F24" s="42"/>
    </row>
    <row r="25" ht="19.9" customHeight="1" spans="1:6">
      <c r="A25" s="72"/>
      <c r="B25" s="73" t="s">
        <v>19</v>
      </c>
      <c r="C25" s="48"/>
      <c r="D25" s="73" t="s">
        <v>189</v>
      </c>
      <c r="E25" s="48">
        <v>4.29</v>
      </c>
      <c r="F25" s="42"/>
    </row>
    <row r="26" ht="19.9" customHeight="1" spans="1:6">
      <c r="A26" s="72"/>
      <c r="B26" s="73" t="s">
        <v>19</v>
      </c>
      <c r="C26" s="48"/>
      <c r="D26" s="73" t="s">
        <v>190</v>
      </c>
      <c r="E26" s="48"/>
      <c r="F26" s="42"/>
    </row>
    <row r="27" ht="19.9" customHeight="1" spans="1:6">
      <c r="A27" s="72"/>
      <c r="B27" s="73" t="s">
        <v>19</v>
      </c>
      <c r="C27" s="48"/>
      <c r="D27" s="73" t="s">
        <v>191</v>
      </c>
      <c r="E27" s="48"/>
      <c r="F27" s="42"/>
    </row>
    <row r="28" ht="19.9" customHeight="1" spans="1:6">
      <c r="A28" s="72"/>
      <c r="B28" s="73" t="s">
        <v>19</v>
      </c>
      <c r="C28" s="48"/>
      <c r="D28" s="73" t="s">
        <v>192</v>
      </c>
      <c r="E28" s="48"/>
      <c r="F28" s="42"/>
    </row>
    <row r="29" ht="19.9" customHeight="1" spans="1:6">
      <c r="A29" s="72"/>
      <c r="B29" s="73" t="s">
        <v>19</v>
      </c>
      <c r="C29" s="48"/>
      <c r="D29" s="73" t="s">
        <v>193</v>
      </c>
      <c r="E29" s="48"/>
      <c r="F29" s="42"/>
    </row>
    <row r="30" ht="19.9" customHeight="1" spans="1:6">
      <c r="A30" s="72"/>
      <c r="B30" s="73" t="s">
        <v>19</v>
      </c>
      <c r="C30" s="48"/>
      <c r="D30" s="73" t="s">
        <v>194</v>
      </c>
      <c r="E30" s="48"/>
      <c r="F30" s="42"/>
    </row>
    <row r="31" ht="19.9" customHeight="1" spans="1:6">
      <c r="A31" s="72"/>
      <c r="B31" s="73" t="s">
        <v>19</v>
      </c>
      <c r="C31" s="48"/>
      <c r="D31" s="73" t="s">
        <v>195</v>
      </c>
      <c r="E31" s="48"/>
      <c r="F31" s="42"/>
    </row>
    <row r="32" ht="19.9" customHeight="1" spans="1:6">
      <c r="A32" s="72"/>
      <c r="B32" s="73" t="s">
        <v>19</v>
      </c>
      <c r="C32" s="48"/>
      <c r="D32" s="73" t="s">
        <v>196</v>
      </c>
      <c r="E32" s="48"/>
      <c r="F32" s="42"/>
    </row>
    <row r="33" ht="19.9" customHeight="1" spans="1:6">
      <c r="A33" s="72"/>
      <c r="B33" s="73" t="s">
        <v>19</v>
      </c>
      <c r="C33" s="48"/>
      <c r="D33" s="73" t="s">
        <v>197</v>
      </c>
      <c r="E33" s="48"/>
      <c r="F33" s="42"/>
    </row>
    <row r="34" ht="19.9" customHeight="1" spans="1:6">
      <c r="A34" s="72"/>
      <c r="B34" s="73" t="s">
        <v>19</v>
      </c>
      <c r="C34" s="48"/>
      <c r="D34" s="73" t="s">
        <v>198</v>
      </c>
      <c r="E34" s="48"/>
      <c r="F34" s="42"/>
    </row>
    <row r="35" ht="19.9" customHeight="1" spans="1:6">
      <c r="A35" s="72"/>
      <c r="B35" s="73" t="s">
        <v>19</v>
      </c>
      <c r="C35" s="48"/>
      <c r="D35" s="73" t="s">
        <v>199</v>
      </c>
      <c r="E35" s="48"/>
      <c r="F35" s="42"/>
    </row>
    <row r="36" ht="19.9" customHeight="1" spans="1:6">
      <c r="A36" s="72"/>
      <c r="B36" s="40" t="s">
        <v>200</v>
      </c>
      <c r="C36" s="62">
        <f>C6</f>
        <v>139.63</v>
      </c>
      <c r="D36" s="40" t="s">
        <v>201</v>
      </c>
      <c r="E36" s="62">
        <f>SUM(E6:E35)</f>
        <v>139.63</v>
      </c>
      <c r="F36" s="42"/>
    </row>
    <row r="37" ht="19.9" customHeight="1" spans="1:6">
      <c r="A37" s="72"/>
      <c r="B37" s="73" t="s">
        <v>202</v>
      </c>
      <c r="C37" s="48">
        <v>0</v>
      </c>
      <c r="D37" s="73" t="s">
        <v>203</v>
      </c>
      <c r="E37" s="48">
        <v>0</v>
      </c>
      <c r="F37" s="42"/>
    </row>
    <row r="38" ht="19.9" customHeight="1" spans="1:6">
      <c r="A38" s="72"/>
      <c r="B38" s="40" t="s">
        <v>52</v>
      </c>
      <c r="C38" s="62">
        <f>C36</f>
        <v>139.63</v>
      </c>
      <c r="D38" s="40" t="s">
        <v>53</v>
      </c>
      <c r="E38" s="62">
        <f>E36</f>
        <v>139.63</v>
      </c>
      <c r="F38" s="42"/>
    </row>
    <row r="39" ht="8.5" customHeight="1" spans="1:6">
      <c r="A39" s="74"/>
      <c r="B39" s="74"/>
      <c r="C39" s="74"/>
      <c r="E39" s="74"/>
      <c r="F39" s="75"/>
    </row>
  </sheetData>
  <mergeCells count="4">
    <mergeCell ref="B2:E2"/>
    <mergeCell ref="B4:C4"/>
    <mergeCell ref="D4:E4"/>
    <mergeCell ref="A6:A35"/>
  </mergeCells>
  <pageMargins left="0.75" right="0.75" top="0.26875" bottom="0.26875" header="0" footer="0"/>
  <pageSetup paperSize="9" scale="85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7"/>
  <sheetViews>
    <sheetView workbookViewId="0">
      <pane ySplit="5" topLeftCell="A6" activePane="bottomLeft" state="frozen"/>
      <selection/>
      <selection pane="bottomLeft" activeCell="E10" sqref="E10"/>
    </sheetView>
  </sheetViews>
  <sheetFormatPr defaultColWidth="10" defaultRowHeight="13.5" outlineLevelRow="6"/>
  <cols>
    <col min="1" max="1" width="1.53333333333333" customWidth="1"/>
    <col min="2" max="3" width="17.125" customWidth="1"/>
    <col min="4" max="4" width="11.625" customWidth="1"/>
    <col min="5" max="5" width="14.875" customWidth="1"/>
    <col min="6" max="6" width="19.375" customWidth="1"/>
    <col min="7" max="7" width="21.25" customWidth="1"/>
    <col min="8" max="8" width="23.125" customWidth="1"/>
    <col min="9" max="9" width="19.375" customWidth="1"/>
    <col min="10" max="10" width="8.125" customWidth="1"/>
    <col min="11" max="11" width="11.875" customWidth="1"/>
    <col min="12" max="13" width="15.625" customWidth="1"/>
    <col min="14" max="14" width="15" customWidth="1"/>
    <col min="15" max="15" width="1.53333333333333" customWidth="1"/>
  </cols>
  <sheetData>
    <row r="1" ht="19.9" customHeight="1" spans="1:15">
      <c r="A1" s="51"/>
      <c r="B1" s="52" t="s">
        <v>204</v>
      </c>
      <c r="C1" s="53"/>
      <c r="D1" s="51"/>
      <c r="E1" s="51"/>
      <c r="F1" s="51"/>
      <c r="G1" s="54"/>
      <c r="H1" s="54"/>
      <c r="I1" s="54"/>
      <c r="J1" s="54"/>
      <c r="K1" s="54"/>
      <c r="L1" s="54"/>
      <c r="M1" s="54"/>
      <c r="N1" s="54"/>
      <c r="O1" s="65"/>
    </row>
    <row r="2" ht="19.9" customHeight="1" spans="1:15">
      <c r="A2" s="55"/>
      <c r="B2" s="8" t="s">
        <v>205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2"/>
    </row>
    <row r="3" ht="17.05" customHeight="1" spans="1:15">
      <c r="A3" s="56"/>
      <c r="B3" s="57"/>
      <c r="C3" s="58"/>
      <c r="D3" s="58"/>
      <c r="E3" s="35"/>
      <c r="F3" s="59"/>
      <c r="G3" s="35"/>
      <c r="H3" s="35"/>
      <c r="I3" s="35"/>
      <c r="J3" s="35"/>
      <c r="K3" s="35"/>
      <c r="L3" s="35"/>
      <c r="M3" s="35"/>
      <c r="N3" s="59" t="s">
        <v>5</v>
      </c>
      <c r="O3" s="28"/>
    </row>
    <row r="4" ht="21.35" customHeight="1" spans="1:15">
      <c r="A4" s="60"/>
      <c r="B4" s="37" t="s">
        <v>206</v>
      </c>
      <c r="C4" s="37" t="s">
        <v>207</v>
      </c>
      <c r="D4" s="37" t="s">
        <v>208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29"/>
    </row>
    <row r="5" ht="34.15" customHeight="1" spans="1:15">
      <c r="A5" s="12"/>
      <c r="B5" s="37"/>
      <c r="C5" s="37"/>
      <c r="D5" s="37" t="s">
        <v>149</v>
      </c>
      <c r="E5" s="13" t="s">
        <v>209</v>
      </c>
      <c r="F5" s="13" t="s">
        <v>210</v>
      </c>
      <c r="G5" s="13" t="s">
        <v>211</v>
      </c>
      <c r="H5" s="13" t="s">
        <v>212</v>
      </c>
      <c r="I5" s="13" t="s">
        <v>213</v>
      </c>
      <c r="J5" s="13" t="s">
        <v>214</v>
      </c>
      <c r="K5" s="13" t="s">
        <v>215</v>
      </c>
      <c r="L5" s="13" t="s">
        <v>216</v>
      </c>
      <c r="M5" s="13" t="s">
        <v>217</v>
      </c>
      <c r="N5" s="13" t="s">
        <v>218</v>
      </c>
      <c r="O5" s="29"/>
    </row>
    <row r="6" ht="35" customHeight="1" spans="1:15">
      <c r="A6" s="61"/>
      <c r="B6" s="40" t="s">
        <v>65</v>
      </c>
      <c r="C6" s="40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6"/>
    </row>
    <row r="7" ht="35" customHeight="1" spans="2:14">
      <c r="B7" s="40" t="s">
        <v>219</v>
      </c>
      <c r="C7" s="40" t="s">
        <v>220</v>
      </c>
      <c r="D7" s="63">
        <v>139.63</v>
      </c>
      <c r="E7" s="63">
        <v>0</v>
      </c>
      <c r="F7" s="63">
        <v>139.63</v>
      </c>
      <c r="G7" s="64"/>
      <c r="H7" s="64"/>
      <c r="I7" s="64"/>
      <c r="J7" s="64"/>
      <c r="K7" s="64"/>
      <c r="L7" s="64"/>
      <c r="M7" s="64"/>
      <c r="N7" s="64"/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0.26875" bottom="0.26875" header="0" footer="0"/>
  <pageSetup paperSize="9" scale="4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7.部门收支总表</vt:lpstr>
      <vt:lpstr>8.部门收入总表</vt:lpstr>
      <vt:lpstr>9.部门支出总表</vt:lpstr>
      <vt:lpstr>10.项目支出绩效信息表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uos</cp:lastModifiedBy>
  <dcterms:created xsi:type="dcterms:W3CDTF">2023-01-17T11:02:00Z</dcterms:created>
  <dcterms:modified xsi:type="dcterms:W3CDTF">2023-03-13T02:02:43Z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